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anh\Desktop\"/>
    </mc:Choice>
  </mc:AlternateContent>
  <bookViews>
    <workbookView xWindow="0" yWindow="0" windowWidth="20490" windowHeight="7680" tabRatio="598"/>
  </bookViews>
  <sheets>
    <sheet name="CNTT" sheetId="1" r:id="rId1"/>
    <sheet name="COKhi" sheetId="3" r:id="rId2"/>
    <sheet name="Đ-ĐT" sheetId="4" r:id="rId3"/>
    <sheet name="Nhiệt - Lạnh" sheetId="5" r:id="rId4"/>
    <sheet name="Đlực" sheetId="6" r:id="rId5"/>
    <sheet name="KHCB" sheetId="7" r:id="rId6"/>
    <sheet name="Kte" sheetId="8" r:id="rId7"/>
    <sheet name="MAY" sheetId="9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9" l="1"/>
  <c r="H3" i="9"/>
  <c r="H4" i="9"/>
  <c r="H5" i="9"/>
  <c r="H6" i="9"/>
  <c r="H7" i="9"/>
  <c r="H8" i="9"/>
  <c r="H2" i="9"/>
  <c r="J25" i="8"/>
  <c r="J22" i="8"/>
  <c r="J16" i="8"/>
  <c r="J13" i="8"/>
  <c r="J10" i="8"/>
  <c r="J7" i="8"/>
  <c r="J4" i="8"/>
  <c r="J3" i="8"/>
  <c r="J5" i="8"/>
  <c r="J6" i="8"/>
  <c r="J8" i="8"/>
  <c r="J9" i="8"/>
  <c r="J11" i="8"/>
  <c r="J12" i="8"/>
  <c r="J14" i="8"/>
  <c r="J15" i="8"/>
  <c r="J17" i="8"/>
  <c r="J18" i="8"/>
  <c r="J20" i="8"/>
  <c r="J21" i="8"/>
  <c r="J23" i="8"/>
  <c r="J2" i="8"/>
  <c r="H3" i="8"/>
  <c r="H5" i="8"/>
  <c r="H6" i="8"/>
  <c r="H8" i="8"/>
  <c r="H9" i="8"/>
  <c r="H11" i="8"/>
  <c r="H12" i="8"/>
  <c r="H14" i="8"/>
  <c r="H15" i="8"/>
  <c r="H17" i="8"/>
  <c r="H18" i="8"/>
  <c r="H20" i="8"/>
  <c r="H21" i="8"/>
  <c r="H23" i="8"/>
  <c r="H2" i="8"/>
  <c r="J10" i="7"/>
  <c r="J3" i="7"/>
  <c r="J4" i="7"/>
  <c r="J5" i="7"/>
  <c r="J6" i="7"/>
  <c r="J7" i="7"/>
  <c r="J8" i="7"/>
  <c r="J9" i="7"/>
  <c r="J2" i="7"/>
  <c r="H3" i="7"/>
  <c r="H4" i="7"/>
  <c r="H5" i="7"/>
  <c r="H6" i="7"/>
  <c r="H7" i="7"/>
  <c r="H8" i="7"/>
  <c r="H9" i="7"/>
  <c r="H2" i="7"/>
  <c r="J9" i="6"/>
  <c r="J3" i="6"/>
  <c r="J4" i="6"/>
  <c r="J5" i="6"/>
  <c r="J6" i="6"/>
  <c r="J7" i="6"/>
  <c r="J8" i="6"/>
  <c r="J2" i="6"/>
  <c r="H3" i="6"/>
  <c r="H4" i="6"/>
  <c r="H5" i="6"/>
  <c r="H6" i="6"/>
  <c r="H7" i="6"/>
  <c r="H8" i="6"/>
  <c r="H2" i="6"/>
  <c r="J26" i="5"/>
  <c r="J25" i="5"/>
  <c r="J22" i="5"/>
  <c r="J19" i="5"/>
  <c r="J16" i="5"/>
  <c r="J13" i="5"/>
  <c r="J10" i="5"/>
  <c r="J7" i="5"/>
  <c r="J4" i="5"/>
  <c r="J3" i="5"/>
  <c r="J5" i="5"/>
  <c r="J6" i="5"/>
  <c r="J8" i="5"/>
  <c r="J9" i="5"/>
  <c r="J11" i="5"/>
  <c r="J12" i="5"/>
  <c r="J14" i="5"/>
  <c r="J15" i="5"/>
  <c r="J17" i="5"/>
  <c r="J18" i="5"/>
  <c r="J20" i="5"/>
  <c r="J21" i="5"/>
  <c r="J23" i="5"/>
  <c r="J24" i="5"/>
  <c r="J2" i="5"/>
  <c r="H3" i="5"/>
  <c r="H5" i="5"/>
  <c r="H6" i="5"/>
  <c r="H8" i="5"/>
  <c r="H9" i="5"/>
  <c r="H11" i="5"/>
  <c r="H12" i="5"/>
  <c r="H14" i="5"/>
  <c r="H15" i="5"/>
  <c r="H17" i="5"/>
  <c r="H18" i="5"/>
  <c r="H20" i="5"/>
  <c r="H21" i="5"/>
  <c r="H23" i="5"/>
  <c r="H24" i="5"/>
  <c r="H2" i="5"/>
  <c r="J34" i="4"/>
  <c r="J33" i="4"/>
  <c r="J29" i="4"/>
  <c r="J25" i="4"/>
  <c r="J21" i="4"/>
  <c r="J17" i="4"/>
  <c r="J13" i="4"/>
  <c r="J9" i="4"/>
  <c r="J5" i="4"/>
  <c r="J3" i="4"/>
  <c r="J4" i="4"/>
  <c r="J6" i="4"/>
  <c r="J7" i="4"/>
  <c r="J8" i="4"/>
  <c r="J10" i="4"/>
  <c r="J11" i="4"/>
  <c r="J12" i="4"/>
  <c r="J14" i="4"/>
  <c r="J15" i="4"/>
  <c r="J16" i="4"/>
  <c r="J18" i="4"/>
  <c r="J19" i="4"/>
  <c r="J20" i="4"/>
  <c r="J22" i="4"/>
  <c r="J23" i="4"/>
  <c r="J24" i="4"/>
  <c r="J26" i="4"/>
  <c r="J27" i="4"/>
  <c r="J28" i="4"/>
  <c r="J30" i="4"/>
  <c r="J31" i="4"/>
  <c r="J32" i="4"/>
  <c r="J2" i="4"/>
  <c r="H18" i="4"/>
  <c r="H26" i="4"/>
  <c r="H30" i="4"/>
  <c r="H22" i="4"/>
  <c r="H2" i="4"/>
  <c r="H11" i="4"/>
  <c r="H7" i="4"/>
  <c r="H15" i="4"/>
  <c r="H19" i="4"/>
  <c r="H27" i="4"/>
  <c r="H31" i="4"/>
  <c r="H23" i="4"/>
  <c r="H3" i="4"/>
  <c r="H12" i="4"/>
  <c r="H8" i="4"/>
  <c r="H16" i="4"/>
  <c r="H20" i="4"/>
  <c r="H28" i="4"/>
  <c r="H32" i="4"/>
  <c r="H24" i="4"/>
  <c r="H4" i="4"/>
  <c r="H14" i="4"/>
  <c r="H6" i="4"/>
  <c r="H10" i="4"/>
  <c r="J24" i="3"/>
  <c r="J23" i="3"/>
  <c r="J20" i="3"/>
  <c r="J17" i="3"/>
  <c r="J14" i="3"/>
  <c r="J11" i="3"/>
  <c r="J8" i="3"/>
  <c r="J5" i="3"/>
  <c r="J4" i="3"/>
  <c r="J6" i="3"/>
  <c r="J7" i="3"/>
  <c r="J9" i="3"/>
  <c r="J10" i="3"/>
  <c r="J12" i="3"/>
  <c r="J13" i="3"/>
  <c r="J15" i="3"/>
  <c r="J16" i="3"/>
  <c r="J18" i="3"/>
  <c r="J19" i="3"/>
  <c r="J21" i="3"/>
  <c r="J22" i="3"/>
  <c r="J3" i="3"/>
  <c r="H6" i="3"/>
  <c r="H7" i="3"/>
  <c r="H9" i="3"/>
  <c r="H10" i="3"/>
  <c r="H12" i="3"/>
  <c r="H13" i="3"/>
  <c r="H15" i="3"/>
  <c r="H16" i="3"/>
  <c r="H18" i="3"/>
  <c r="H19" i="3"/>
  <c r="H21" i="3"/>
  <c r="H22" i="3"/>
  <c r="H4" i="3"/>
  <c r="H3" i="3"/>
  <c r="J39" i="1"/>
  <c r="J38" i="1"/>
  <c r="J32" i="1"/>
  <c r="J26" i="1"/>
  <c r="J20" i="1"/>
  <c r="J14" i="1"/>
  <c r="J11" i="1"/>
  <c r="J5" i="1"/>
  <c r="J3" i="1"/>
  <c r="J4" i="1"/>
  <c r="J6" i="1"/>
  <c r="J7" i="1"/>
  <c r="J8" i="1"/>
  <c r="J9" i="1"/>
  <c r="J10" i="1"/>
  <c r="J12" i="1"/>
  <c r="J13" i="1"/>
  <c r="J15" i="1"/>
  <c r="J16" i="1"/>
  <c r="J17" i="1"/>
  <c r="J18" i="1"/>
  <c r="J19" i="1"/>
  <c r="J21" i="1"/>
  <c r="J22" i="1"/>
  <c r="J23" i="1"/>
  <c r="J24" i="1"/>
  <c r="J25" i="1"/>
  <c r="J27" i="1"/>
  <c r="J28" i="1"/>
  <c r="J29" i="1"/>
  <c r="J30" i="1"/>
  <c r="J31" i="1"/>
  <c r="J33" i="1"/>
  <c r="J34" i="1"/>
  <c r="J35" i="1"/>
  <c r="J36" i="1"/>
  <c r="J37" i="1"/>
  <c r="J2" i="1"/>
  <c r="H6" i="1"/>
  <c r="H7" i="1"/>
  <c r="H8" i="1"/>
  <c r="H9" i="1"/>
  <c r="H10" i="1"/>
  <c r="H12" i="1"/>
  <c r="H13" i="1"/>
  <c r="H15" i="1"/>
  <c r="H16" i="1"/>
  <c r="H17" i="1"/>
  <c r="H18" i="1"/>
  <c r="H19" i="1"/>
  <c r="H21" i="1"/>
  <c r="H22" i="1"/>
  <c r="H23" i="1"/>
  <c r="H24" i="1"/>
  <c r="H25" i="1"/>
  <c r="H27" i="1"/>
  <c r="H28" i="1"/>
  <c r="H29" i="1"/>
  <c r="H30" i="1"/>
  <c r="H31" i="1"/>
  <c r="H33" i="1"/>
  <c r="H34" i="1"/>
  <c r="H35" i="1"/>
  <c r="H36" i="1"/>
  <c r="H37" i="1"/>
  <c r="H3" i="1"/>
  <c r="H4" i="1"/>
  <c r="H2" i="1"/>
</calcChain>
</file>

<file path=xl/sharedStrings.xml><?xml version="1.0" encoding="utf-8"?>
<sst xmlns="http://schemas.openxmlformats.org/spreadsheetml/2006/main" count="488" uniqueCount="99">
  <si>
    <t>KHCB405</t>
  </si>
  <si>
    <t>Toán 2</t>
  </si>
  <si>
    <t>KHCB402</t>
  </si>
  <si>
    <t>Vật lý 1</t>
  </si>
  <si>
    <t>KHCB408</t>
  </si>
  <si>
    <t>Ngữ văn 2</t>
  </si>
  <si>
    <t>KHCB417</t>
  </si>
  <si>
    <t>Giáo dục quốc phòng - An ninh (*)</t>
  </si>
  <si>
    <t>5(2,3,6)</t>
  </si>
  <si>
    <t>CNTT415</t>
  </si>
  <si>
    <t>Kỹ thuật lập trình 2</t>
  </si>
  <si>
    <t>3(1,2,3)</t>
  </si>
  <si>
    <t>Kỹ thuật lập trình 1 (a)</t>
  </si>
  <si>
    <t>CNTT440</t>
  </si>
  <si>
    <t>Phần cứng máy tính</t>
  </si>
  <si>
    <t>3(2,1,5)</t>
  </si>
  <si>
    <t>Giáo dục Quốc phòng - An ninh (*)</t>
  </si>
  <si>
    <t>Kỹ thuật lập trình 1(a)</t>
  </si>
  <si>
    <t>CNTT413</t>
  </si>
  <si>
    <t>Phần cứng và mạng máy tính</t>
  </si>
  <si>
    <t>4(2,2,5)</t>
  </si>
  <si>
    <t>QTM</t>
  </si>
  <si>
    <t>Phần cứng và mạng máy tính</t>
  </si>
  <si>
    <t>THU</t>
  </si>
  <si>
    <t>TKW</t>
  </si>
  <si>
    <t>4(4,0,8)</t>
  </si>
  <si>
    <t>Giáo dục quốc phòng - An ninh</t>
  </si>
  <si>
    <t>CK400</t>
  </si>
  <si>
    <t>Vẽ kỹ thuật</t>
  </si>
  <si>
    <t>5(5,0,10)</t>
  </si>
  <si>
    <t>CK403</t>
  </si>
  <si>
    <t>Bài tập lớn Vẽ kỹ thuật</t>
  </si>
  <si>
    <t>1(0,1,0)</t>
  </si>
  <si>
    <t>CK400(b)</t>
  </si>
  <si>
    <t>CK451</t>
  </si>
  <si>
    <t>Thực tập Hàn cơ bản</t>
  </si>
  <si>
    <t>1(0,1,1)</t>
  </si>
  <si>
    <t>CCK</t>
  </si>
  <si>
    <t>CKL</t>
  </si>
  <si>
    <t>CMT</t>
  </si>
  <si>
    <t>LTM</t>
  </si>
  <si>
    <t>LT</t>
  </si>
  <si>
    <t>TH</t>
  </si>
  <si>
    <t>Số lớp</t>
  </si>
  <si>
    <t>Tổng tiết/lớp</t>
  </si>
  <si>
    <t>Khối lượng</t>
  </si>
  <si>
    <t>LLCT402</t>
  </si>
  <si>
    <t>Chính trị</t>
  </si>
  <si>
    <t>2(2,0,4)</t>
  </si>
  <si>
    <t>LLCT406</t>
  </si>
  <si>
    <t>Pháp luật</t>
  </si>
  <si>
    <t>1(1,0,2)</t>
  </si>
  <si>
    <t>KHCB424</t>
  </si>
  <si>
    <t>Giáo dục thể chất</t>
  </si>
  <si>
    <t>DDT405</t>
  </si>
  <si>
    <t>TT Điện cơ bản</t>
  </si>
  <si>
    <t>2(0,2,1)</t>
  </si>
  <si>
    <t>Mạch điện (a)</t>
  </si>
  <si>
    <t>ĐĐT</t>
  </si>
  <si>
    <t>ĐTCN</t>
  </si>
  <si>
    <t>ĐCN</t>
  </si>
  <si>
    <t>Autocad</t>
  </si>
  <si>
    <t>CNL</t>
  </si>
  <si>
    <t>Giáo dục thể chất (*)</t>
  </si>
  <si>
    <t>KHCB407</t>
  </si>
  <si>
    <t>DLANH405</t>
  </si>
  <si>
    <t>LĐL</t>
  </si>
  <si>
    <t>DLUC418</t>
  </si>
  <si>
    <t>TT Động cơ xăng</t>
  </si>
  <si>
    <t>CK417</t>
  </si>
  <si>
    <t>TT Hàn cơ bản</t>
  </si>
  <si>
    <t>DLUC411</t>
  </si>
  <si>
    <t>Điện kỹ thuật</t>
  </si>
  <si>
    <t>3(3,0,6)</t>
  </si>
  <si>
    <t>Oto</t>
  </si>
  <si>
    <t>KHCB401(a)</t>
  </si>
  <si>
    <t>KHCB404(a)</t>
  </si>
  <si>
    <t>Giáo dục Thể chất</t>
  </si>
  <si>
    <t>Giáo dục Quốc phòng – An ninh</t>
  </si>
  <si>
    <t>5(2,3,3)</t>
  </si>
  <si>
    <t>KHCB428</t>
  </si>
  <si>
    <t>Thực hành Nghe</t>
  </si>
  <si>
    <t>KHCB427(a)</t>
  </si>
  <si>
    <t>KT418</t>
  </si>
  <si>
    <t>Marketing</t>
  </si>
  <si>
    <t>KTD</t>
  </si>
  <si>
    <t>KT431</t>
  </si>
  <si>
    <t>Nguyên lý kế toán</t>
  </si>
  <si>
    <t>QTD</t>
  </si>
  <si>
    <t>4 (4,0,8)</t>
  </si>
  <si>
    <t>5 (2/3)</t>
  </si>
  <si>
    <t>MAYTT401</t>
  </si>
  <si>
    <t>An toàn lao động</t>
  </si>
  <si>
    <t>2 (2,0,4)</t>
  </si>
  <si>
    <t>MAYTT403</t>
  </si>
  <si>
    <t>Cơ sở thiết kế trang phục</t>
  </si>
  <si>
    <t>MAYTT09</t>
  </si>
  <si>
    <t>Thiết bị và bảo trì may công nghiệp</t>
  </si>
  <si>
    <t>2 (1/1)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</si>
</sst>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30"/>
      <color theme="1"/>
      <name val="Calibri"/>
      <family val="2"/>
      <scheme val="minor"/>
    </font>
    <font>
      <sz val="13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4" borderId="0" xfId="0" applyFill="1"/>
    <xf numFmtId="0" fontId="0" fillId="4" borderId="0" xfId="0" applyFill="1" applyBorder="1"/>
    <xf numFmtId="0" fontId="1" fillId="0" borderId="4" xfId="0" applyFont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Border="1"/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 wrapText="1"/>
    </xf>
    <xf numFmtId="0" fontId="0" fillId="3" borderId="0" xfId="0" applyFill="1" applyBorder="1"/>
    <xf numFmtId="0" fontId="7" fillId="4" borderId="0" xfId="0" applyFont="1" applyFill="1" applyBorder="1" applyAlignment="1">
      <alignment horizontal="center"/>
    </xf>
    <xf numFmtId="0" fontId="0" fillId="0" borderId="0" xfId="0" applyAlignment="1"/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4" fillId="0" borderId="0" xfId="0" applyFont="1"/>
    <xf numFmtId="0" fontId="1" fillId="0" borderId="1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6" fillId="0" borderId="0" xfId="0" applyFont="1"/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19" workbookViewId="0">
      <selection activeCell="F1" sqref="F1:J1"/>
    </sheetView>
  </sheetViews>
  <sheetFormatPr defaultRowHeight="15" x14ac:dyDescent="0.25"/>
  <cols>
    <col min="1" max="1" width="12.7109375" customWidth="1"/>
    <col min="2" max="2" width="37" customWidth="1"/>
    <col min="3" max="3" width="10.85546875" customWidth="1"/>
    <col min="4" max="4" width="31" customWidth="1"/>
    <col min="8" max="8" width="13.85546875" customWidth="1"/>
    <col min="10" max="10" width="11.140625" customWidth="1"/>
    <col min="11" max="11" width="16.5703125" customWidth="1"/>
  </cols>
  <sheetData>
    <row r="1" spans="1:11" ht="30" customHeight="1" x14ac:dyDescent="0.25">
      <c r="A1" s="19"/>
      <c r="B1" s="19"/>
      <c r="C1" s="19"/>
      <c r="D1" s="19"/>
      <c r="E1" s="19"/>
      <c r="F1" s="20" t="s">
        <v>41</v>
      </c>
      <c r="G1" s="20" t="s">
        <v>42</v>
      </c>
      <c r="H1" s="20" t="s">
        <v>44</v>
      </c>
      <c r="I1" s="20" t="s">
        <v>43</v>
      </c>
      <c r="J1" s="20" t="s">
        <v>45</v>
      </c>
      <c r="K1" s="20"/>
    </row>
    <row r="2" spans="1:11" ht="16.5" x14ac:dyDescent="0.25">
      <c r="A2" s="17" t="s">
        <v>18</v>
      </c>
      <c r="B2" s="18" t="s">
        <v>19</v>
      </c>
      <c r="C2" s="17" t="s">
        <v>20</v>
      </c>
      <c r="D2" s="17"/>
      <c r="E2" s="17" t="s">
        <v>40</v>
      </c>
      <c r="F2">
        <v>30</v>
      </c>
      <c r="G2">
        <v>60</v>
      </c>
      <c r="H2">
        <f>F2+G2</f>
        <v>90</v>
      </c>
      <c r="I2">
        <v>1</v>
      </c>
      <c r="J2">
        <f>H2*I2</f>
        <v>90</v>
      </c>
      <c r="K2" s="22"/>
    </row>
    <row r="3" spans="1:11" ht="17.25" thickBot="1" x14ac:dyDescent="0.3">
      <c r="A3" s="11" t="s">
        <v>18</v>
      </c>
      <c r="B3" s="12" t="s">
        <v>22</v>
      </c>
      <c r="C3" s="13" t="s">
        <v>20</v>
      </c>
      <c r="D3" s="13"/>
      <c r="E3" s="13" t="s">
        <v>23</v>
      </c>
      <c r="F3">
        <v>30</v>
      </c>
      <c r="G3">
        <v>60</v>
      </c>
      <c r="H3">
        <f t="shared" ref="H3:H37" si="0">F3+G3</f>
        <v>90</v>
      </c>
      <c r="I3">
        <v>1</v>
      </c>
      <c r="J3">
        <f t="shared" ref="J3:J37" si="1">H3*I3</f>
        <v>90</v>
      </c>
      <c r="K3" s="22"/>
    </row>
    <row r="4" spans="1:11" ht="17.25" thickBot="1" x14ac:dyDescent="0.3">
      <c r="A4" s="4" t="s">
        <v>18</v>
      </c>
      <c r="B4" s="5" t="s">
        <v>19</v>
      </c>
      <c r="C4" s="6" t="s">
        <v>20</v>
      </c>
      <c r="D4" s="6"/>
      <c r="E4" s="3" t="s">
        <v>24</v>
      </c>
      <c r="F4">
        <v>30</v>
      </c>
      <c r="G4">
        <v>60</v>
      </c>
      <c r="H4">
        <f t="shared" si="0"/>
        <v>90</v>
      </c>
      <c r="I4">
        <v>1</v>
      </c>
      <c r="J4">
        <f t="shared" si="1"/>
        <v>90</v>
      </c>
      <c r="K4" s="22"/>
    </row>
    <row r="5" spans="1:11" ht="17.25" thickBot="1" x14ac:dyDescent="0.3">
      <c r="A5" s="4"/>
      <c r="B5" s="5"/>
      <c r="C5" s="6"/>
      <c r="D5" s="6"/>
      <c r="E5" s="3"/>
      <c r="J5" s="23">
        <f>SUM(J2:J4)</f>
        <v>270</v>
      </c>
      <c r="K5" s="21"/>
    </row>
    <row r="6" spans="1:11" ht="17.25" thickBot="1" x14ac:dyDescent="0.3">
      <c r="A6" s="7" t="s">
        <v>9</v>
      </c>
      <c r="B6" s="5" t="s">
        <v>10</v>
      </c>
      <c r="C6" s="6" t="s">
        <v>11</v>
      </c>
      <c r="D6" s="6" t="s">
        <v>17</v>
      </c>
      <c r="E6" s="3" t="s">
        <v>40</v>
      </c>
      <c r="F6">
        <v>15</v>
      </c>
      <c r="G6">
        <v>60</v>
      </c>
      <c r="H6">
        <f t="shared" si="0"/>
        <v>75</v>
      </c>
      <c r="I6">
        <v>1</v>
      </c>
      <c r="J6">
        <f t="shared" si="1"/>
        <v>75</v>
      </c>
    </row>
    <row r="7" spans="1:11" ht="17.25" thickBot="1" x14ac:dyDescent="0.3">
      <c r="A7" s="4" t="s">
        <v>9</v>
      </c>
      <c r="B7" s="5" t="s">
        <v>10</v>
      </c>
      <c r="C7" s="6" t="s">
        <v>11</v>
      </c>
      <c r="D7" s="5" t="s">
        <v>12</v>
      </c>
      <c r="E7" s="3" t="s">
        <v>39</v>
      </c>
      <c r="F7">
        <v>15</v>
      </c>
      <c r="G7">
        <v>60</v>
      </c>
      <c r="H7">
        <f t="shared" si="0"/>
        <v>75</v>
      </c>
      <c r="I7">
        <v>1</v>
      </c>
      <c r="J7">
        <f t="shared" si="1"/>
        <v>75</v>
      </c>
    </row>
    <row r="8" spans="1:11" ht="17.25" thickBot="1" x14ac:dyDescent="0.3">
      <c r="A8" s="4" t="s">
        <v>9</v>
      </c>
      <c r="B8" s="5" t="s">
        <v>10</v>
      </c>
      <c r="C8" s="6" t="s">
        <v>11</v>
      </c>
      <c r="D8" s="5" t="s">
        <v>12</v>
      </c>
      <c r="E8" s="3" t="s">
        <v>21</v>
      </c>
      <c r="F8">
        <v>15</v>
      </c>
      <c r="G8">
        <v>60</v>
      </c>
      <c r="H8">
        <f t="shared" si="0"/>
        <v>75</v>
      </c>
      <c r="I8">
        <v>2</v>
      </c>
      <c r="J8">
        <f t="shared" si="1"/>
        <v>150</v>
      </c>
    </row>
    <row r="9" spans="1:11" ht="17.25" thickBot="1" x14ac:dyDescent="0.3">
      <c r="A9" s="11" t="s">
        <v>9</v>
      </c>
      <c r="B9" s="12" t="s">
        <v>10</v>
      </c>
      <c r="C9" s="13" t="s">
        <v>11</v>
      </c>
      <c r="D9" s="13" t="s">
        <v>17</v>
      </c>
      <c r="E9" s="10" t="s">
        <v>23</v>
      </c>
      <c r="F9">
        <v>15</v>
      </c>
      <c r="G9">
        <v>60</v>
      </c>
      <c r="H9">
        <f t="shared" si="0"/>
        <v>75</v>
      </c>
      <c r="I9">
        <v>1</v>
      </c>
      <c r="J9">
        <f t="shared" si="1"/>
        <v>75</v>
      </c>
    </row>
    <row r="10" spans="1:11" ht="17.25" thickBot="1" x14ac:dyDescent="0.3">
      <c r="A10" s="1" t="s">
        <v>9</v>
      </c>
      <c r="B10" s="2" t="s">
        <v>10</v>
      </c>
      <c r="C10" s="3" t="s">
        <v>11</v>
      </c>
      <c r="D10" s="3" t="s">
        <v>17</v>
      </c>
      <c r="E10" s="3" t="s">
        <v>24</v>
      </c>
      <c r="F10">
        <v>15</v>
      </c>
      <c r="G10">
        <v>60</v>
      </c>
      <c r="H10">
        <f t="shared" si="0"/>
        <v>75</v>
      </c>
      <c r="I10">
        <v>1</v>
      </c>
      <c r="J10">
        <f t="shared" si="1"/>
        <v>75</v>
      </c>
    </row>
    <row r="11" spans="1:11" ht="17.25" thickBot="1" x14ac:dyDescent="0.3">
      <c r="A11" s="4"/>
      <c r="B11" s="5"/>
      <c r="C11" s="6"/>
      <c r="D11" s="6"/>
      <c r="E11" s="3"/>
      <c r="J11" s="23">
        <f>SUM(J6:J10)</f>
        <v>450</v>
      </c>
    </row>
    <row r="12" spans="1:11" ht="17.25" thickBot="1" x14ac:dyDescent="0.3">
      <c r="A12" s="4" t="s">
        <v>13</v>
      </c>
      <c r="B12" s="5" t="s">
        <v>14</v>
      </c>
      <c r="C12" s="6" t="s">
        <v>15</v>
      </c>
      <c r="D12" s="5"/>
      <c r="E12" s="3" t="s">
        <v>39</v>
      </c>
      <c r="F12">
        <v>30</v>
      </c>
      <c r="G12">
        <v>30</v>
      </c>
      <c r="H12">
        <f t="shared" si="0"/>
        <v>60</v>
      </c>
      <c r="I12">
        <v>1</v>
      </c>
      <c r="J12">
        <f t="shared" si="1"/>
        <v>60</v>
      </c>
    </row>
    <row r="13" spans="1:11" ht="17.25" thickBot="1" x14ac:dyDescent="0.3">
      <c r="A13" s="4" t="s">
        <v>13</v>
      </c>
      <c r="B13" s="5" t="s">
        <v>14</v>
      </c>
      <c r="C13" s="6" t="s">
        <v>15</v>
      </c>
      <c r="D13" s="5"/>
      <c r="E13" s="3" t="s">
        <v>21</v>
      </c>
      <c r="F13">
        <v>30</v>
      </c>
      <c r="G13">
        <v>30</v>
      </c>
      <c r="H13">
        <f t="shared" si="0"/>
        <v>60</v>
      </c>
      <c r="I13">
        <v>2</v>
      </c>
      <c r="J13">
        <f t="shared" si="1"/>
        <v>120</v>
      </c>
    </row>
    <row r="14" spans="1:11" ht="17.25" thickBot="1" x14ac:dyDescent="0.3">
      <c r="A14" s="4"/>
      <c r="B14" s="5"/>
      <c r="C14" s="6"/>
      <c r="D14" s="5"/>
      <c r="E14" s="3"/>
      <c r="J14" s="23">
        <f>SUM(J12:J13)</f>
        <v>180</v>
      </c>
    </row>
    <row r="15" spans="1:11" ht="17.25" thickBot="1" x14ac:dyDescent="0.3">
      <c r="A15" s="4" t="s">
        <v>2</v>
      </c>
      <c r="B15" s="5" t="s">
        <v>3</v>
      </c>
      <c r="C15" s="6">
        <v>4</v>
      </c>
      <c r="D15" s="6"/>
      <c r="E15" s="3" t="s">
        <v>40</v>
      </c>
      <c r="F15">
        <v>60</v>
      </c>
      <c r="H15">
        <f t="shared" si="0"/>
        <v>60</v>
      </c>
      <c r="I15">
        <v>1</v>
      </c>
      <c r="J15">
        <f t="shared" si="1"/>
        <v>60</v>
      </c>
    </row>
    <row r="16" spans="1:11" ht="17.25" thickBot="1" x14ac:dyDescent="0.3">
      <c r="A16" s="4" t="s">
        <v>2</v>
      </c>
      <c r="B16" s="5" t="s">
        <v>3</v>
      </c>
      <c r="C16" s="6">
        <v>4</v>
      </c>
      <c r="D16" s="5"/>
      <c r="E16" s="3" t="s">
        <v>39</v>
      </c>
      <c r="F16">
        <v>60</v>
      </c>
      <c r="H16">
        <f t="shared" si="0"/>
        <v>60</v>
      </c>
      <c r="I16">
        <v>1</v>
      </c>
      <c r="J16">
        <f t="shared" si="1"/>
        <v>60</v>
      </c>
    </row>
    <row r="17" spans="1:10" ht="17.25" thickBot="1" x14ac:dyDescent="0.3">
      <c r="A17" s="4" t="s">
        <v>2</v>
      </c>
      <c r="B17" s="5" t="s">
        <v>3</v>
      </c>
      <c r="C17" s="6">
        <v>4</v>
      </c>
      <c r="D17" s="5"/>
      <c r="E17" s="3" t="s">
        <v>21</v>
      </c>
      <c r="F17">
        <v>60</v>
      </c>
      <c r="H17">
        <f t="shared" si="0"/>
        <v>60</v>
      </c>
      <c r="I17">
        <v>2</v>
      </c>
      <c r="J17">
        <f t="shared" si="1"/>
        <v>120</v>
      </c>
    </row>
    <row r="18" spans="1:10" ht="17.25" thickBot="1" x14ac:dyDescent="0.3">
      <c r="A18" s="8" t="s">
        <v>2</v>
      </c>
      <c r="B18" s="9" t="s">
        <v>3</v>
      </c>
      <c r="C18" s="10">
        <v>4</v>
      </c>
      <c r="D18" s="10"/>
      <c r="E18" s="10" t="s">
        <v>23</v>
      </c>
      <c r="F18">
        <v>60</v>
      </c>
      <c r="H18">
        <f t="shared" si="0"/>
        <v>60</v>
      </c>
      <c r="I18">
        <v>1</v>
      </c>
      <c r="J18">
        <f t="shared" si="1"/>
        <v>60</v>
      </c>
    </row>
    <row r="19" spans="1:10" ht="17.25" thickBot="1" x14ac:dyDescent="0.3">
      <c r="A19" s="4" t="s">
        <v>2</v>
      </c>
      <c r="B19" s="5" t="s">
        <v>3</v>
      </c>
      <c r="C19" s="6">
        <v>4</v>
      </c>
      <c r="D19" s="6"/>
      <c r="E19" s="3" t="s">
        <v>24</v>
      </c>
      <c r="F19">
        <v>60</v>
      </c>
      <c r="H19">
        <f t="shared" si="0"/>
        <v>60</v>
      </c>
      <c r="I19">
        <v>1</v>
      </c>
      <c r="J19">
        <f t="shared" si="1"/>
        <v>60</v>
      </c>
    </row>
    <row r="20" spans="1:10" ht="17.25" thickBot="1" x14ac:dyDescent="0.3">
      <c r="A20" s="4"/>
      <c r="B20" s="5"/>
      <c r="C20" s="6"/>
      <c r="D20" s="6"/>
      <c r="E20" s="3"/>
      <c r="J20" s="23">
        <f>SUM(J15:J19)</f>
        <v>360</v>
      </c>
    </row>
    <row r="21" spans="1:10" ht="17.25" thickBot="1" x14ac:dyDescent="0.3">
      <c r="A21" s="4" t="s">
        <v>0</v>
      </c>
      <c r="B21" s="5" t="s">
        <v>1</v>
      </c>
      <c r="C21" s="6">
        <v>4</v>
      </c>
      <c r="D21" s="6"/>
      <c r="E21" s="3" t="s">
        <v>40</v>
      </c>
      <c r="F21">
        <v>60</v>
      </c>
      <c r="H21">
        <f t="shared" si="0"/>
        <v>60</v>
      </c>
      <c r="I21">
        <v>1</v>
      </c>
      <c r="J21">
        <f t="shared" si="1"/>
        <v>60</v>
      </c>
    </row>
    <row r="22" spans="1:10" ht="17.25" thickBot="1" x14ac:dyDescent="0.3">
      <c r="A22" s="4" t="s">
        <v>0</v>
      </c>
      <c r="B22" s="5" t="s">
        <v>1</v>
      </c>
      <c r="C22" s="6">
        <v>4</v>
      </c>
      <c r="D22" s="6"/>
      <c r="E22" s="3" t="s">
        <v>39</v>
      </c>
      <c r="F22">
        <v>60</v>
      </c>
      <c r="H22">
        <f t="shared" si="0"/>
        <v>60</v>
      </c>
      <c r="I22">
        <v>1</v>
      </c>
      <c r="J22">
        <f t="shared" si="1"/>
        <v>60</v>
      </c>
    </row>
    <row r="23" spans="1:10" ht="17.25" thickBot="1" x14ac:dyDescent="0.3">
      <c r="A23" s="4" t="s">
        <v>0</v>
      </c>
      <c r="B23" s="5" t="s">
        <v>1</v>
      </c>
      <c r="C23" s="6">
        <v>4</v>
      </c>
      <c r="D23" s="6"/>
      <c r="E23" s="3" t="s">
        <v>21</v>
      </c>
      <c r="F23">
        <v>60</v>
      </c>
      <c r="H23">
        <f t="shared" si="0"/>
        <v>60</v>
      </c>
      <c r="I23">
        <v>2</v>
      </c>
      <c r="J23">
        <f t="shared" si="1"/>
        <v>120</v>
      </c>
    </row>
    <row r="24" spans="1:10" ht="17.25" thickBot="1" x14ac:dyDescent="0.3">
      <c r="A24" s="11" t="s">
        <v>0</v>
      </c>
      <c r="B24" s="12" t="s">
        <v>1</v>
      </c>
      <c r="C24" s="13">
        <v>4</v>
      </c>
      <c r="D24" s="13"/>
      <c r="E24" s="10" t="s">
        <v>23</v>
      </c>
      <c r="F24">
        <v>60</v>
      </c>
      <c r="H24">
        <f t="shared" si="0"/>
        <v>60</v>
      </c>
      <c r="I24">
        <v>1</v>
      </c>
      <c r="J24">
        <f t="shared" si="1"/>
        <v>60</v>
      </c>
    </row>
    <row r="25" spans="1:10" ht="17.25" thickBot="1" x14ac:dyDescent="0.3">
      <c r="A25" s="1" t="s">
        <v>0</v>
      </c>
      <c r="B25" s="2" t="s">
        <v>1</v>
      </c>
      <c r="C25" s="3">
        <v>4</v>
      </c>
      <c r="D25" s="3"/>
      <c r="E25" s="3" t="s">
        <v>24</v>
      </c>
      <c r="F25">
        <v>60</v>
      </c>
      <c r="H25">
        <f t="shared" si="0"/>
        <v>60</v>
      </c>
      <c r="I25">
        <v>1</v>
      </c>
      <c r="J25">
        <f t="shared" si="1"/>
        <v>60</v>
      </c>
    </row>
    <row r="26" spans="1:10" ht="17.25" thickBot="1" x14ac:dyDescent="0.3">
      <c r="A26" s="4"/>
      <c r="B26" s="5"/>
      <c r="C26" s="6"/>
      <c r="D26" s="6"/>
      <c r="E26" s="3"/>
      <c r="J26" s="23">
        <f>SUM(J21:J25)</f>
        <v>360</v>
      </c>
    </row>
    <row r="27" spans="1:10" ht="17.25" thickBot="1" x14ac:dyDescent="0.3">
      <c r="A27" s="4" t="s">
        <v>4</v>
      </c>
      <c r="B27" s="5" t="s">
        <v>5</v>
      </c>
      <c r="C27" s="6">
        <v>4</v>
      </c>
      <c r="D27" s="6"/>
      <c r="E27" s="3" t="s">
        <v>40</v>
      </c>
      <c r="F27">
        <v>60</v>
      </c>
      <c r="H27">
        <f t="shared" si="0"/>
        <v>60</v>
      </c>
      <c r="I27">
        <v>1</v>
      </c>
      <c r="J27">
        <f t="shared" si="1"/>
        <v>60</v>
      </c>
    </row>
    <row r="28" spans="1:10" ht="17.25" thickBot="1" x14ac:dyDescent="0.3">
      <c r="A28" s="4" t="s">
        <v>4</v>
      </c>
      <c r="B28" s="5" t="s">
        <v>5</v>
      </c>
      <c r="C28" s="6">
        <v>4</v>
      </c>
      <c r="D28" s="5"/>
      <c r="E28" s="3" t="s">
        <v>39</v>
      </c>
      <c r="F28">
        <v>60</v>
      </c>
      <c r="H28">
        <f t="shared" si="0"/>
        <v>60</v>
      </c>
      <c r="I28">
        <v>1</v>
      </c>
      <c r="J28">
        <f t="shared" si="1"/>
        <v>60</v>
      </c>
    </row>
    <row r="29" spans="1:10" ht="17.25" thickBot="1" x14ac:dyDescent="0.3">
      <c r="A29" s="4" t="s">
        <v>4</v>
      </c>
      <c r="B29" s="5" t="s">
        <v>5</v>
      </c>
      <c r="C29" s="6">
        <v>4</v>
      </c>
      <c r="D29" s="5"/>
      <c r="E29" s="3" t="s">
        <v>21</v>
      </c>
      <c r="F29">
        <v>60</v>
      </c>
      <c r="H29">
        <f t="shared" si="0"/>
        <v>60</v>
      </c>
      <c r="I29">
        <v>2</v>
      </c>
      <c r="J29">
        <f t="shared" si="1"/>
        <v>120</v>
      </c>
    </row>
    <row r="30" spans="1:10" ht="17.25" thickBot="1" x14ac:dyDescent="0.3">
      <c r="A30" s="11" t="s">
        <v>4</v>
      </c>
      <c r="B30" s="12" t="s">
        <v>5</v>
      </c>
      <c r="C30" s="13">
        <v>4</v>
      </c>
      <c r="D30" s="13"/>
      <c r="E30" s="10" t="s">
        <v>23</v>
      </c>
      <c r="F30">
        <v>60</v>
      </c>
      <c r="H30">
        <f t="shared" si="0"/>
        <v>60</v>
      </c>
      <c r="I30">
        <v>1</v>
      </c>
      <c r="J30">
        <f t="shared" si="1"/>
        <v>60</v>
      </c>
    </row>
    <row r="31" spans="1:10" ht="17.25" thickBot="1" x14ac:dyDescent="0.3">
      <c r="A31" s="4" t="s">
        <v>4</v>
      </c>
      <c r="B31" s="5" t="s">
        <v>5</v>
      </c>
      <c r="C31" s="6">
        <v>4</v>
      </c>
      <c r="D31" s="6"/>
      <c r="E31" s="3" t="s">
        <v>24</v>
      </c>
      <c r="F31">
        <v>60</v>
      </c>
      <c r="H31">
        <f t="shared" si="0"/>
        <v>60</v>
      </c>
      <c r="I31">
        <v>1</v>
      </c>
      <c r="J31">
        <f t="shared" si="1"/>
        <v>60</v>
      </c>
    </row>
    <row r="32" spans="1:10" ht="17.25" thickBot="1" x14ac:dyDescent="0.3">
      <c r="A32" s="4"/>
      <c r="B32" s="5"/>
      <c r="C32" s="6"/>
      <c r="D32" s="6"/>
      <c r="E32" s="3"/>
      <c r="J32" s="23">
        <f>SUM(J27:J31)</f>
        <v>360</v>
      </c>
    </row>
    <row r="33" spans="1:11" ht="17.25" thickBot="1" x14ac:dyDescent="0.3">
      <c r="A33" s="1" t="s">
        <v>6</v>
      </c>
      <c r="B33" s="2" t="s">
        <v>16</v>
      </c>
      <c r="C33" s="3" t="s">
        <v>8</v>
      </c>
      <c r="D33" s="3"/>
      <c r="E33" s="3" t="s">
        <v>40</v>
      </c>
      <c r="F33">
        <v>30</v>
      </c>
      <c r="G33">
        <v>90</v>
      </c>
      <c r="H33">
        <f t="shared" si="0"/>
        <v>120</v>
      </c>
      <c r="I33">
        <v>1</v>
      </c>
      <c r="J33">
        <f t="shared" si="1"/>
        <v>120</v>
      </c>
    </row>
    <row r="34" spans="1:11" ht="17.25" thickBot="1" x14ac:dyDescent="0.3">
      <c r="A34" s="4" t="s">
        <v>6</v>
      </c>
      <c r="B34" s="5" t="s">
        <v>7</v>
      </c>
      <c r="C34" s="6" t="s">
        <v>8</v>
      </c>
      <c r="D34" s="5"/>
      <c r="E34" s="3" t="s">
        <v>39</v>
      </c>
      <c r="F34">
        <v>30</v>
      </c>
      <c r="G34">
        <v>90</v>
      </c>
      <c r="H34">
        <f t="shared" si="0"/>
        <v>120</v>
      </c>
      <c r="I34">
        <v>1</v>
      </c>
      <c r="J34">
        <f t="shared" si="1"/>
        <v>120</v>
      </c>
    </row>
    <row r="35" spans="1:11" ht="17.25" thickBot="1" x14ac:dyDescent="0.3">
      <c r="A35" s="4" t="s">
        <v>6</v>
      </c>
      <c r="B35" s="5" t="s">
        <v>7</v>
      </c>
      <c r="C35" s="6" t="s">
        <v>8</v>
      </c>
      <c r="D35" s="5"/>
      <c r="E35" s="3" t="s">
        <v>21</v>
      </c>
      <c r="F35">
        <v>30</v>
      </c>
      <c r="G35">
        <v>90</v>
      </c>
      <c r="H35">
        <f t="shared" si="0"/>
        <v>120</v>
      </c>
      <c r="I35">
        <v>2</v>
      </c>
      <c r="J35">
        <f t="shared" si="1"/>
        <v>240</v>
      </c>
    </row>
    <row r="36" spans="1:11" ht="17.25" thickBot="1" x14ac:dyDescent="0.3">
      <c r="A36" s="11" t="s">
        <v>6</v>
      </c>
      <c r="B36" s="12" t="s">
        <v>7</v>
      </c>
      <c r="C36" s="13" t="s">
        <v>8</v>
      </c>
      <c r="D36" s="13"/>
      <c r="E36" s="10" t="s">
        <v>23</v>
      </c>
      <c r="F36">
        <v>30</v>
      </c>
      <c r="G36">
        <v>90</v>
      </c>
      <c r="H36">
        <f t="shared" si="0"/>
        <v>120</v>
      </c>
      <c r="I36">
        <v>1</v>
      </c>
      <c r="J36">
        <f t="shared" si="1"/>
        <v>120</v>
      </c>
    </row>
    <row r="37" spans="1:11" ht="17.25" thickBot="1" x14ac:dyDescent="0.3">
      <c r="A37" s="4" t="s">
        <v>6</v>
      </c>
      <c r="B37" s="5" t="s">
        <v>16</v>
      </c>
      <c r="C37" s="6" t="s">
        <v>8</v>
      </c>
      <c r="D37" s="6"/>
      <c r="E37" s="3" t="s">
        <v>24</v>
      </c>
      <c r="F37">
        <v>30</v>
      </c>
      <c r="G37">
        <v>90</v>
      </c>
      <c r="H37">
        <f t="shared" si="0"/>
        <v>120</v>
      </c>
      <c r="I37">
        <v>1</v>
      </c>
      <c r="J37">
        <f t="shared" si="1"/>
        <v>120</v>
      </c>
    </row>
    <row r="38" spans="1:11" x14ac:dyDescent="0.25">
      <c r="J38" s="23">
        <f>SUM(J33:J37)</f>
        <v>720</v>
      </c>
    </row>
    <row r="39" spans="1:11" x14ac:dyDescent="0.25">
      <c r="J39" s="24">
        <f>J38+J32+J26+J20+J14+J11+J5</f>
        <v>2700</v>
      </c>
      <c r="K39" s="24"/>
    </row>
    <row r="40" spans="1:11" x14ac:dyDescent="0.25">
      <c r="J40" s="24"/>
      <c r="K40" s="24"/>
    </row>
    <row r="41" spans="1:11" x14ac:dyDescent="0.25">
      <c r="J41" s="24"/>
      <c r="K41" s="24"/>
    </row>
  </sheetData>
  <sortState ref="A2:J43">
    <sortCondition ref="A2:A43"/>
    <sortCondition ref="B2:B43"/>
  </sortState>
  <mergeCells count="2">
    <mergeCell ref="K2:K4"/>
    <mergeCell ref="J39:K4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6"/>
  <sheetViews>
    <sheetView topLeftCell="A10" workbookViewId="0">
      <selection activeCell="J24" sqref="J24:K26"/>
    </sheetView>
  </sheetViews>
  <sheetFormatPr defaultRowHeight="15" x14ac:dyDescent="0.25"/>
  <cols>
    <col min="1" max="1" width="12.7109375" customWidth="1"/>
    <col min="2" max="2" width="37" customWidth="1"/>
    <col min="3" max="3" width="10.85546875" customWidth="1"/>
    <col min="4" max="4" width="31" customWidth="1"/>
    <col min="8" max="8" width="14.28515625" bestFit="1" customWidth="1"/>
    <col min="9" max="9" width="9.28515625" customWidth="1"/>
    <col min="10" max="10" width="13.5703125" customWidth="1"/>
  </cols>
  <sheetData>
    <row r="2" spans="1:10" ht="16.5" thickBot="1" x14ac:dyDescent="0.3">
      <c r="F2" s="20" t="s">
        <v>41</v>
      </c>
      <c r="G2" s="20" t="s">
        <v>42</v>
      </c>
      <c r="H2" s="20" t="s">
        <v>44</v>
      </c>
      <c r="I2" s="20" t="s">
        <v>43</v>
      </c>
      <c r="J2" s="20" t="s">
        <v>45</v>
      </c>
    </row>
    <row r="3" spans="1:10" ht="17.25" thickBot="1" x14ac:dyDescent="0.3">
      <c r="A3" s="1" t="s">
        <v>27</v>
      </c>
      <c r="B3" s="2" t="s">
        <v>28</v>
      </c>
      <c r="C3" s="3" t="s">
        <v>29</v>
      </c>
      <c r="D3" s="3"/>
      <c r="E3" s="3" t="s">
        <v>37</v>
      </c>
      <c r="F3">
        <v>75</v>
      </c>
      <c r="H3">
        <f>F3+G3</f>
        <v>75</v>
      </c>
      <c r="I3">
        <v>2</v>
      </c>
      <c r="J3">
        <f>H3*I3</f>
        <v>150</v>
      </c>
    </row>
    <row r="4" spans="1:10" ht="17.25" thickBot="1" x14ac:dyDescent="0.3">
      <c r="A4" s="4" t="s">
        <v>27</v>
      </c>
      <c r="B4" s="5" t="s">
        <v>28</v>
      </c>
      <c r="C4" s="6" t="s">
        <v>29</v>
      </c>
      <c r="D4" s="6"/>
      <c r="E4" s="3" t="s">
        <v>38</v>
      </c>
      <c r="F4">
        <v>75</v>
      </c>
      <c r="H4">
        <f>F4+G4</f>
        <v>75</v>
      </c>
      <c r="I4">
        <v>1</v>
      </c>
      <c r="J4">
        <f t="shared" ref="J4:J22" si="0">H4*I4</f>
        <v>75</v>
      </c>
    </row>
    <row r="5" spans="1:10" ht="17.25" thickBot="1" x14ac:dyDescent="0.3">
      <c r="A5" s="4"/>
      <c r="B5" s="5"/>
      <c r="C5" s="6"/>
      <c r="D5" s="6"/>
      <c r="E5" s="3"/>
      <c r="J5" s="23">
        <f>SUM(J3:J4)</f>
        <v>225</v>
      </c>
    </row>
    <row r="6" spans="1:10" ht="17.25" thickBot="1" x14ac:dyDescent="0.3">
      <c r="A6" s="14" t="s">
        <v>30</v>
      </c>
      <c r="B6" s="5" t="s">
        <v>31</v>
      </c>
      <c r="C6" s="6" t="s">
        <v>32</v>
      </c>
      <c r="D6" s="6" t="s">
        <v>33</v>
      </c>
      <c r="E6" s="3" t="s">
        <v>37</v>
      </c>
      <c r="G6">
        <v>30</v>
      </c>
      <c r="H6">
        <f t="shared" ref="H5:H22" si="1">F6+G6</f>
        <v>30</v>
      </c>
      <c r="I6">
        <v>2</v>
      </c>
      <c r="J6">
        <f t="shared" si="0"/>
        <v>60</v>
      </c>
    </row>
    <row r="7" spans="1:10" ht="20.25" customHeight="1" thickBot="1" x14ac:dyDescent="0.3">
      <c r="A7" s="14" t="s">
        <v>30</v>
      </c>
      <c r="B7" s="5" t="s">
        <v>31</v>
      </c>
      <c r="C7" s="6" t="s">
        <v>32</v>
      </c>
      <c r="D7" s="6" t="s">
        <v>33</v>
      </c>
      <c r="E7" s="3" t="s">
        <v>38</v>
      </c>
      <c r="G7">
        <v>30</v>
      </c>
      <c r="H7">
        <f t="shared" si="1"/>
        <v>30</v>
      </c>
      <c r="I7">
        <v>1</v>
      </c>
      <c r="J7">
        <f t="shared" si="0"/>
        <v>30</v>
      </c>
    </row>
    <row r="8" spans="1:10" ht="20.25" customHeight="1" thickBot="1" x14ac:dyDescent="0.3">
      <c r="A8" s="14"/>
      <c r="B8" s="5"/>
      <c r="C8" s="6"/>
      <c r="D8" s="6"/>
      <c r="E8" s="3"/>
      <c r="J8" s="23">
        <f>SUM(J6:J7)</f>
        <v>90</v>
      </c>
    </row>
    <row r="9" spans="1:10" ht="17.25" thickBot="1" x14ac:dyDescent="0.3">
      <c r="A9" s="4" t="s">
        <v>34</v>
      </c>
      <c r="B9" s="5" t="s">
        <v>35</v>
      </c>
      <c r="C9" s="6" t="s">
        <v>36</v>
      </c>
      <c r="D9" s="6"/>
      <c r="E9" s="3" t="s">
        <v>37</v>
      </c>
      <c r="G9">
        <v>30</v>
      </c>
      <c r="H9">
        <f t="shared" si="1"/>
        <v>30</v>
      </c>
      <c r="I9">
        <v>2</v>
      </c>
      <c r="J9">
        <f t="shared" si="0"/>
        <v>60</v>
      </c>
    </row>
    <row r="10" spans="1:10" ht="17.25" thickBot="1" x14ac:dyDescent="0.3">
      <c r="A10" s="4" t="s">
        <v>34</v>
      </c>
      <c r="B10" s="5" t="s">
        <v>35</v>
      </c>
      <c r="C10" s="6" t="s">
        <v>36</v>
      </c>
      <c r="D10" s="6"/>
      <c r="E10" s="3" t="s">
        <v>38</v>
      </c>
      <c r="G10">
        <v>30</v>
      </c>
      <c r="H10">
        <f t="shared" si="1"/>
        <v>30</v>
      </c>
      <c r="I10">
        <v>1</v>
      </c>
      <c r="J10">
        <f t="shared" si="0"/>
        <v>30</v>
      </c>
    </row>
    <row r="11" spans="1:10" ht="17.25" thickBot="1" x14ac:dyDescent="0.3">
      <c r="A11" s="4"/>
      <c r="B11" s="5"/>
      <c r="C11" s="6"/>
      <c r="D11" s="6"/>
      <c r="E11" s="3"/>
      <c r="J11" s="23">
        <f>SUM(J9:J10)</f>
        <v>90</v>
      </c>
    </row>
    <row r="12" spans="1:10" ht="17.25" thickBot="1" x14ac:dyDescent="0.3">
      <c r="A12" s="4" t="s">
        <v>2</v>
      </c>
      <c r="B12" s="5" t="s">
        <v>3</v>
      </c>
      <c r="C12" s="6" t="s">
        <v>25</v>
      </c>
      <c r="D12" s="6"/>
      <c r="E12" s="3" t="s">
        <v>37</v>
      </c>
      <c r="F12">
        <v>60</v>
      </c>
      <c r="H12">
        <f t="shared" si="1"/>
        <v>60</v>
      </c>
      <c r="I12">
        <v>2</v>
      </c>
      <c r="J12">
        <f t="shared" si="0"/>
        <v>120</v>
      </c>
    </row>
    <row r="13" spans="1:10" ht="17.25" thickBot="1" x14ac:dyDescent="0.3">
      <c r="A13" s="1" t="s">
        <v>2</v>
      </c>
      <c r="B13" s="2" t="s">
        <v>3</v>
      </c>
      <c r="C13" s="3" t="s">
        <v>25</v>
      </c>
      <c r="D13" s="3"/>
      <c r="E13" s="3" t="s">
        <v>38</v>
      </c>
      <c r="F13">
        <v>60</v>
      </c>
      <c r="H13">
        <f t="shared" si="1"/>
        <v>60</v>
      </c>
      <c r="I13">
        <v>1</v>
      </c>
      <c r="J13">
        <f t="shared" si="0"/>
        <v>60</v>
      </c>
    </row>
    <row r="14" spans="1:10" ht="17.25" thickBot="1" x14ac:dyDescent="0.3">
      <c r="A14" s="4"/>
      <c r="B14" s="5"/>
      <c r="C14" s="6"/>
      <c r="D14" s="6"/>
      <c r="E14" s="3"/>
      <c r="J14" s="23">
        <f>SUM(J12:J13)</f>
        <v>180</v>
      </c>
    </row>
    <row r="15" spans="1:10" ht="17.25" thickBot="1" x14ac:dyDescent="0.3">
      <c r="A15" s="4" t="s">
        <v>0</v>
      </c>
      <c r="B15" s="5" t="s">
        <v>1</v>
      </c>
      <c r="C15" s="6" t="s">
        <v>25</v>
      </c>
      <c r="D15" s="6"/>
      <c r="E15" s="3" t="s">
        <v>37</v>
      </c>
      <c r="F15">
        <v>60</v>
      </c>
      <c r="H15">
        <f t="shared" si="1"/>
        <v>60</v>
      </c>
      <c r="I15">
        <v>2</v>
      </c>
      <c r="J15">
        <f t="shared" si="0"/>
        <v>120</v>
      </c>
    </row>
    <row r="16" spans="1:10" ht="17.25" thickBot="1" x14ac:dyDescent="0.3">
      <c r="A16" s="4" t="s">
        <v>0</v>
      </c>
      <c r="B16" s="5" t="s">
        <v>1</v>
      </c>
      <c r="C16" s="6" t="s">
        <v>25</v>
      </c>
      <c r="D16" s="6"/>
      <c r="E16" s="3" t="s">
        <v>38</v>
      </c>
      <c r="F16">
        <v>60</v>
      </c>
      <c r="H16">
        <f t="shared" si="1"/>
        <v>60</v>
      </c>
      <c r="I16">
        <v>1</v>
      </c>
      <c r="J16">
        <f t="shared" si="0"/>
        <v>60</v>
      </c>
    </row>
    <row r="17" spans="1:11" ht="17.25" thickBot="1" x14ac:dyDescent="0.3">
      <c r="A17" s="4"/>
      <c r="B17" s="5"/>
      <c r="C17" s="6"/>
      <c r="D17" s="6"/>
      <c r="E17" s="3"/>
      <c r="J17" s="23">
        <f>SUM(J15:J16)</f>
        <v>180</v>
      </c>
    </row>
    <row r="18" spans="1:11" ht="17.25" thickBot="1" x14ac:dyDescent="0.3">
      <c r="A18" s="4" t="s">
        <v>4</v>
      </c>
      <c r="B18" s="5" t="s">
        <v>5</v>
      </c>
      <c r="C18" s="6" t="s">
        <v>25</v>
      </c>
      <c r="D18" s="6"/>
      <c r="E18" s="3" t="s">
        <v>37</v>
      </c>
      <c r="F18">
        <v>60</v>
      </c>
      <c r="H18">
        <f t="shared" si="1"/>
        <v>60</v>
      </c>
      <c r="I18">
        <v>2</v>
      </c>
      <c r="J18">
        <f t="shared" si="0"/>
        <v>120</v>
      </c>
    </row>
    <row r="19" spans="1:11" ht="17.25" thickBot="1" x14ac:dyDescent="0.3">
      <c r="A19" s="4" t="s">
        <v>4</v>
      </c>
      <c r="B19" s="5" t="s">
        <v>5</v>
      </c>
      <c r="C19" s="6" t="s">
        <v>25</v>
      </c>
      <c r="D19" s="6"/>
      <c r="E19" s="3" t="s">
        <v>38</v>
      </c>
      <c r="F19">
        <v>60</v>
      </c>
      <c r="H19">
        <f t="shared" si="1"/>
        <v>60</v>
      </c>
      <c r="I19">
        <v>1</v>
      </c>
      <c r="J19">
        <f t="shared" si="0"/>
        <v>60</v>
      </c>
    </row>
    <row r="20" spans="1:11" ht="17.25" thickBot="1" x14ac:dyDescent="0.3">
      <c r="A20" s="4"/>
      <c r="B20" s="5"/>
      <c r="C20" s="6"/>
      <c r="D20" s="6"/>
      <c r="E20" s="3"/>
      <c r="J20" s="23">
        <f>SUM(J18:J19)</f>
        <v>180</v>
      </c>
    </row>
    <row r="21" spans="1:11" ht="17.25" thickBot="1" x14ac:dyDescent="0.3">
      <c r="A21" s="4" t="s">
        <v>6</v>
      </c>
      <c r="B21" s="5" t="s">
        <v>26</v>
      </c>
      <c r="C21" s="6">
        <v>5</v>
      </c>
      <c r="D21" s="6"/>
      <c r="E21" s="3" t="s">
        <v>37</v>
      </c>
      <c r="F21">
        <v>30</v>
      </c>
      <c r="G21">
        <v>90</v>
      </c>
      <c r="H21">
        <f t="shared" si="1"/>
        <v>120</v>
      </c>
      <c r="I21">
        <v>2</v>
      </c>
      <c r="J21">
        <f t="shared" si="0"/>
        <v>240</v>
      </c>
    </row>
    <row r="22" spans="1:11" ht="17.25" thickBot="1" x14ac:dyDescent="0.3">
      <c r="A22" s="4" t="s">
        <v>6</v>
      </c>
      <c r="B22" s="5" t="s">
        <v>26</v>
      </c>
      <c r="C22" s="6">
        <v>5</v>
      </c>
      <c r="D22" s="6"/>
      <c r="E22" s="3" t="s">
        <v>38</v>
      </c>
      <c r="F22">
        <v>30</v>
      </c>
      <c r="G22">
        <v>90</v>
      </c>
      <c r="H22">
        <f t="shared" si="1"/>
        <v>120</v>
      </c>
      <c r="I22">
        <v>1</v>
      </c>
      <c r="J22">
        <f t="shared" si="0"/>
        <v>120</v>
      </c>
    </row>
    <row r="23" spans="1:11" x14ac:dyDescent="0.25">
      <c r="J23" s="23">
        <f>SUM(J21:J22)</f>
        <v>360</v>
      </c>
    </row>
    <row r="24" spans="1:11" x14ac:dyDescent="0.25">
      <c r="J24" s="25">
        <f>J23+J20+J17+J14+J11+J8+J5</f>
        <v>1305</v>
      </c>
      <c r="K24" s="25"/>
    </row>
    <row r="25" spans="1:11" x14ac:dyDescent="0.25">
      <c r="J25" s="25"/>
      <c r="K25" s="25"/>
    </row>
    <row r="26" spans="1:11" x14ac:dyDescent="0.25">
      <c r="J26" s="25"/>
      <c r="K26" s="25"/>
    </row>
  </sheetData>
  <sortState ref="A3:J22">
    <sortCondition ref="A3:A22"/>
    <sortCondition ref="B3:B22"/>
  </sortState>
  <mergeCells count="1">
    <mergeCell ref="J24:K2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19" workbookViewId="0">
      <selection activeCell="H10" sqref="H10:H12"/>
    </sheetView>
  </sheetViews>
  <sheetFormatPr defaultRowHeight="15" x14ac:dyDescent="0.25"/>
  <cols>
    <col min="1" max="1" width="12.7109375" customWidth="1"/>
    <col min="2" max="2" width="37" customWidth="1"/>
    <col min="3" max="3" width="10.85546875" customWidth="1"/>
    <col min="4" max="4" width="31" customWidth="1"/>
    <col min="8" max="8" width="13.85546875" customWidth="1"/>
    <col min="10" max="10" width="11.140625" customWidth="1"/>
    <col min="11" max="11" width="16.5703125" customWidth="1"/>
  </cols>
  <sheetData>
    <row r="1" spans="1:11" ht="30" customHeight="1" thickBot="1" x14ac:dyDescent="0.3">
      <c r="A1" s="19"/>
      <c r="B1" s="19"/>
      <c r="C1" s="19"/>
      <c r="D1" s="19"/>
      <c r="E1" s="19"/>
      <c r="F1" s="20" t="s">
        <v>41</v>
      </c>
      <c r="G1" s="20" t="s">
        <v>42</v>
      </c>
      <c r="H1" s="20" t="s">
        <v>44</v>
      </c>
      <c r="I1" s="20" t="s">
        <v>43</v>
      </c>
      <c r="J1" s="20" t="s">
        <v>45</v>
      </c>
      <c r="K1" s="20"/>
    </row>
    <row r="2" spans="1:11" ht="17.25" thickBot="1" x14ac:dyDescent="0.3">
      <c r="A2" s="1" t="s">
        <v>54</v>
      </c>
      <c r="B2" s="2" t="s">
        <v>55</v>
      </c>
      <c r="C2" s="3" t="s">
        <v>56</v>
      </c>
      <c r="D2" s="2" t="s">
        <v>57</v>
      </c>
      <c r="E2" s="3" t="s">
        <v>58</v>
      </c>
      <c r="G2">
        <v>60</v>
      </c>
      <c r="H2">
        <f>F2+G2</f>
        <v>60</v>
      </c>
      <c r="I2">
        <v>1</v>
      </c>
      <c r="J2" s="27">
        <f>H2*I2</f>
        <v>60</v>
      </c>
      <c r="K2" s="36"/>
    </row>
    <row r="3" spans="1:11" ht="17.25" thickBot="1" x14ac:dyDescent="0.3">
      <c r="A3" s="6" t="s">
        <v>54</v>
      </c>
      <c r="B3" s="28" t="s">
        <v>55</v>
      </c>
      <c r="C3" s="6" t="s">
        <v>56</v>
      </c>
      <c r="D3" s="5" t="s">
        <v>57</v>
      </c>
      <c r="E3" s="6" t="s">
        <v>59</v>
      </c>
      <c r="G3">
        <v>60</v>
      </c>
      <c r="H3">
        <f>F3+G3</f>
        <v>60</v>
      </c>
      <c r="I3">
        <v>1</v>
      </c>
      <c r="J3" s="27">
        <f t="shared" ref="J3:J32" si="0">H3*I3</f>
        <v>60</v>
      </c>
      <c r="K3" s="36"/>
    </row>
    <row r="4" spans="1:11" ht="17.25" thickBot="1" x14ac:dyDescent="0.3">
      <c r="A4" s="6" t="s">
        <v>54</v>
      </c>
      <c r="B4" s="28" t="s">
        <v>55</v>
      </c>
      <c r="C4" s="6" t="s">
        <v>56</v>
      </c>
      <c r="D4" s="6"/>
      <c r="E4" s="6" t="s">
        <v>60</v>
      </c>
      <c r="G4">
        <v>60</v>
      </c>
      <c r="H4">
        <f>F4+G4</f>
        <v>60</v>
      </c>
      <c r="I4">
        <v>2</v>
      </c>
      <c r="J4" s="27">
        <f t="shared" si="0"/>
        <v>120</v>
      </c>
      <c r="K4" s="36"/>
    </row>
    <row r="5" spans="1:11" ht="17.25" thickBot="1" x14ac:dyDescent="0.3">
      <c r="A5" s="6"/>
      <c r="B5" s="28"/>
      <c r="C5" s="6"/>
      <c r="D5" s="6"/>
      <c r="E5" s="6"/>
      <c r="J5" s="34">
        <f>SUM(J2:J4)</f>
        <v>240</v>
      </c>
      <c r="K5" s="21"/>
    </row>
    <row r="6" spans="1:11" ht="17.25" thickBot="1" x14ac:dyDescent="0.3">
      <c r="A6" s="6" t="s">
        <v>2</v>
      </c>
      <c r="B6" s="5" t="s">
        <v>3</v>
      </c>
      <c r="C6" s="6" t="s">
        <v>25</v>
      </c>
      <c r="D6" s="6"/>
      <c r="E6" s="6" t="s">
        <v>58</v>
      </c>
      <c r="F6">
        <v>60</v>
      </c>
      <c r="H6">
        <f>F6+G6</f>
        <v>60</v>
      </c>
      <c r="I6">
        <v>1</v>
      </c>
      <c r="J6" s="27">
        <f t="shared" si="0"/>
        <v>60</v>
      </c>
      <c r="K6" s="21"/>
    </row>
    <row r="7" spans="1:11" ht="17.25" thickBot="1" x14ac:dyDescent="0.3">
      <c r="A7" s="6" t="s">
        <v>2</v>
      </c>
      <c r="B7" s="5" t="s">
        <v>3</v>
      </c>
      <c r="C7" s="6" t="s">
        <v>25</v>
      </c>
      <c r="D7" s="5"/>
      <c r="E7" s="6" t="s">
        <v>59</v>
      </c>
      <c r="F7">
        <v>60</v>
      </c>
      <c r="H7">
        <f>F7+G7</f>
        <v>60</v>
      </c>
      <c r="I7">
        <v>1</v>
      </c>
      <c r="J7" s="27">
        <f t="shared" si="0"/>
        <v>60</v>
      </c>
    </row>
    <row r="8" spans="1:11" ht="17.25" thickBot="1" x14ac:dyDescent="0.3">
      <c r="A8" s="6" t="s">
        <v>2</v>
      </c>
      <c r="B8" s="5" t="s">
        <v>3</v>
      </c>
      <c r="C8" s="6" t="s">
        <v>25</v>
      </c>
      <c r="D8" s="6"/>
      <c r="E8" s="6" t="s">
        <v>60</v>
      </c>
      <c r="F8">
        <v>60</v>
      </c>
      <c r="H8">
        <f>F8+G8</f>
        <v>60</v>
      </c>
      <c r="I8">
        <v>2</v>
      </c>
      <c r="J8" s="27">
        <f t="shared" si="0"/>
        <v>120</v>
      </c>
    </row>
    <row r="9" spans="1:11" ht="17.25" thickBot="1" x14ac:dyDescent="0.3">
      <c r="A9" s="6"/>
      <c r="B9" s="5"/>
      <c r="C9" s="6"/>
      <c r="D9" s="6"/>
      <c r="E9" s="6"/>
      <c r="J9" s="34">
        <f>SUM(J6:J8)</f>
        <v>240</v>
      </c>
    </row>
    <row r="10" spans="1:11" ht="17.25" thickBot="1" x14ac:dyDescent="0.3">
      <c r="A10" s="6" t="s">
        <v>0</v>
      </c>
      <c r="B10" s="5" t="s">
        <v>1</v>
      </c>
      <c r="C10" s="6" t="s">
        <v>25</v>
      </c>
      <c r="D10" s="6"/>
      <c r="E10" s="6" t="s">
        <v>58</v>
      </c>
      <c r="F10">
        <v>60</v>
      </c>
      <c r="H10">
        <f>F10+G10</f>
        <v>60</v>
      </c>
      <c r="I10">
        <v>1</v>
      </c>
      <c r="J10" s="27">
        <f t="shared" si="0"/>
        <v>60</v>
      </c>
    </row>
    <row r="11" spans="1:11" ht="17.25" thickBot="1" x14ac:dyDescent="0.3">
      <c r="A11" s="6" t="s">
        <v>0</v>
      </c>
      <c r="B11" s="5" t="s">
        <v>1</v>
      </c>
      <c r="C11" s="6" t="s">
        <v>25</v>
      </c>
      <c r="D11" s="5"/>
      <c r="E11" s="6" t="s">
        <v>59</v>
      </c>
      <c r="F11">
        <v>60</v>
      </c>
      <c r="H11">
        <f>F11+G11</f>
        <v>60</v>
      </c>
      <c r="I11">
        <v>1</v>
      </c>
      <c r="J11" s="27">
        <f t="shared" si="0"/>
        <v>60</v>
      </c>
    </row>
    <row r="12" spans="1:11" ht="17.25" thickBot="1" x14ac:dyDescent="0.3">
      <c r="A12" s="1" t="s">
        <v>0</v>
      </c>
      <c r="B12" s="2" t="s">
        <v>1</v>
      </c>
      <c r="C12" s="3" t="s">
        <v>25</v>
      </c>
      <c r="D12" s="3"/>
      <c r="E12" s="3" t="s">
        <v>60</v>
      </c>
      <c r="F12">
        <v>60</v>
      </c>
      <c r="H12">
        <f>F12+G12</f>
        <v>60</v>
      </c>
      <c r="I12">
        <v>2</v>
      </c>
      <c r="J12" s="27">
        <f t="shared" si="0"/>
        <v>120</v>
      </c>
    </row>
    <row r="13" spans="1:11" ht="17.25" thickBot="1" x14ac:dyDescent="0.3">
      <c r="A13" s="4"/>
      <c r="B13" s="5"/>
      <c r="C13" s="6"/>
      <c r="D13" s="6"/>
      <c r="E13" s="3"/>
      <c r="J13" s="34">
        <f>SUM(J10:J12)</f>
        <v>240</v>
      </c>
    </row>
    <row r="14" spans="1:11" ht="17.25" thickBot="1" x14ac:dyDescent="0.3">
      <c r="A14" s="4" t="s">
        <v>4</v>
      </c>
      <c r="B14" s="5" t="s">
        <v>5</v>
      </c>
      <c r="C14" s="6" t="s">
        <v>25</v>
      </c>
      <c r="D14" s="6"/>
      <c r="E14" s="3" t="s">
        <v>58</v>
      </c>
      <c r="F14">
        <v>60</v>
      </c>
      <c r="H14">
        <f>F14+G14</f>
        <v>60</v>
      </c>
      <c r="I14">
        <v>1</v>
      </c>
      <c r="J14" s="27">
        <f t="shared" si="0"/>
        <v>60</v>
      </c>
    </row>
    <row r="15" spans="1:11" ht="17.25" thickBot="1" x14ac:dyDescent="0.3">
      <c r="A15" s="4" t="s">
        <v>4</v>
      </c>
      <c r="B15" s="5" t="s">
        <v>5</v>
      </c>
      <c r="C15" s="6" t="s">
        <v>25</v>
      </c>
      <c r="D15" s="5"/>
      <c r="E15" s="3" t="s">
        <v>59</v>
      </c>
      <c r="F15">
        <v>60</v>
      </c>
      <c r="H15">
        <f>F15+G15</f>
        <v>60</v>
      </c>
      <c r="I15">
        <v>1</v>
      </c>
      <c r="J15" s="27">
        <f t="shared" si="0"/>
        <v>60</v>
      </c>
    </row>
    <row r="16" spans="1:11" ht="17.25" thickBot="1" x14ac:dyDescent="0.3">
      <c r="A16" s="4" t="s">
        <v>4</v>
      </c>
      <c r="B16" s="5" t="s">
        <v>5</v>
      </c>
      <c r="C16" s="6" t="s">
        <v>25</v>
      </c>
      <c r="D16" s="6"/>
      <c r="E16" s="3" t="s">
        <v>60</v>
      </c>
      <c r="F16">
        <v>60</v>
      </c>
      <c r="H16">
        <f>F16+G16</f>
        <v>60</v>
      </c>
      <c r="I16">
        <v>2</v>
      </c>
      <c r="J16" s="27">
        <f t="shared" si="0"/>
        <v>120</v>
      </c>
    </row>
    <row r="17" spans="1:10" ht="17.25" thickBot="1" x14ac:dyDescent="0.3">
      <c r="A17" s="4"/>
      <c r="B17" s="5"/>
      <c r="C17" s="6"/>
      <c r="D17" s="6"/>
      <c r="E17" s="3"/>
      <c r="J17" s="34">
        <f>SUM(J14:J16)</f>
        <v>240</v>
      </c>
    </row>
    <row r="18" spans="1:10" ht="17.25" thickBot="1" x14ac:dyDescent="0.3">
      <c r="A18" s="4" t="s">
        <v>6</v>
      </c>
      <c r="B18" s="5" t="s">
        <v>26</v>
      </c>
      <c r="C18" s="6" t="s">
        <v>8</v>
      </c>
      <c r="D18" s="6"/>
      <c r="E18" s="3" t="s">
        <v>58</v>
      </c>
      <c r="F18">
        <v>30</v>
      </c>
      <c r="G18">
        <v>90</v>
      </c>
      <c r="H18">
        <f>F18+G18</f>
        <v>120</v>
      </c>
      <c r="I18">
        <v>1</v>
      </c>
      <c r="J18" s="27">
        <f t="shared" si="0"/>
        <v>120</v>
      </c>
    </row>
    <row r="19" spans="1:10" ht="17.25" thickBot="1" x14ac:dyDescent="0.3">
      <c r="A19" s="4" t="s">
        <v>6</v>
      </c>
      <c r="B19" s="5" t="s">
        <v>26</v>
      </c>
      <c r="C19" s="6" t="s">
        <v>8</v>
      </c>
      <c r="D19" s="5"/>
      <c r="E19" s="3" t="s">
        <v>59</v>
      </c>
      <c r="F19">
        <v>30</v>
      </c>
      <c r="G19">
        <v>90</v>
      </c>
      <c r="H19">
        <f>F19+G19</f>
        <v>120</v>
      </c>
      <c r="I19">
        <v>1</v>
      </c>
      <c r="J19" s="27">
        <f t="shared" si="0"/>
        <v>120</v>
      </c>
    </row>
    <row r="20" spans="1:10" ht="17.25" thickBot="1" x14ac:dyDescent="0.3">
      <c r="A20" s="4" t="s">
        <v>6</v>
      </c>
      <c r="B20" s="5" t="s">
        <v>26</v>
      </c>
      <c r="C20" s="6" t="s">
        <v>8</v>
      </c>
      <c r="D20" s="6"/>
      <c r="E20" s="3" t="s">
        <v>60</v>
      </c>
      <c r="F20">
        <v>30</v>
      </c>
      <c r="G20">
        <v>90</v>
      </c>
      <c r="H20">
        <f>F20+G20</f>
        <v>120</v>
      </c>
      <c r="I20">
        <v>2</v>
      </c>
      <c r="J20" s="27">
        <f t="shared" si="0"/>
        <v>240</v>
      </c>
    </row>
    <row r="21" spans="1:10" ht="17.25" thickBot="1" x14ac:dyDescent="0.3">
      <c r="A21" s="4"/>
      <c r="B21" s="5"/>
      <c r="C21" s="6"/>
      <c r="D21" s="6"/>
      <c r="E21" s="3"/>
      <c r="J21" s="34">
        <f>SUM(J18:J20)</f>
        <v>480</v>
      </c>
    </row>
    <row r="22" spans="1:10" ht="17.25" thickBot="1" x14ac:dyDescent="0.3">
      <c r="A22" s="4" t="s">
        <v>52</v>
      </c>
      <c r="B22" s="5" t="s">
        <v>53</v>
      </c>
      <c r="C22" s="6" t="s">
        <v>36</v>
      </c>
      <c r="D22" s="6"/>
      <c r="E22" s="3" t="s">
        <v>58</v>
      </c>
      <c r="G22">
        <v>30</v>
      </c>
      <c r="H22">
        <f>F22+G22</f>
        <v>30</v>
      </c>
      <c r="I22">
        <v>1</v>
      </c>
      <c r="J22" s="27">
        <f t="shared" si="0"/>
        <v>30</v>
      </c>
    </row>
    <row r="23" spans="1:10" ht="17.25" thickBot="1" x14ac:dyDescent="0.3">
      <c r="A23" s="1" t="s">
        <v>52</v>
      </c>
      <c r="B23" s="2" t="s">
        <v>53</v>
      </c>
      <c r="C23" s="3" t="s">
        <v>36</v>
      </c>
      <c r="D23" s="2"/>
      <c r="E23" s="3" t="s">
        <v>59</v>
      </c>
      <c r="G23">
        <v>30</v>
      </c>
      <c r="H23">
        <f>F23+G23</f>
        <v>30</v>
      </c>
      <c r="I23">
        <v>1</v>
      </c>
      <c r="J23" s="27">
        <f t="shared" si="0"/>
        <v>30</v>
      </c>
    </row>
    <row r="24" spans="1:10" ht="17.25" thickBot="1" x14ac:dyDescent="0.3">
      <c r="A24" s="4" t="s">
        <v>52</v>
      </c>
      <c r="B24" s="5" t="s">
        <v>53</v>
      </c>
      <c r="C24" s="6" t="s">
        <v>36</v>
      </c>
      <c r="D24" s="6"/>
      <c r="E24" s="3" t="s">
        <v>60</v>
      </c>
      <c r="G24">
        <v>30</v>
      </c>
      <c r="H24">
        <f>F24+G24</f>
        <v>30</v>
      </c>
      <c r="I24">
        <v>2</v>
      </c>
      <c r="J24" s="27">
        <f t="shared" si="0"/>
        <v>60</v>
      </c>
    </row>
    <row r="25" spans="1:10" ht="17.25" thickBot="1" x14ac:dyDescent="0.3">
      <c r="A25" s="4"/>
      <c r="B25" s="5"/>
      <c r="C25" s="6"/>
      <c r="D25" s="6"/>
      <c r="E25" s="3"/>
      <c r="J25" s="34">
        <f>SUM(J22:J24)</f>
        <v>120</v>
      </c>
    </row>
    <row r="26" spans="1:10" ht="17.25" thickBot="1" x14ac:dyDescent="0.3">
      <c r="A26" s="4" t="s">
        <v>46</v>
      </c>
      <c r="B26" s="5" t="s">
        <v>47</v>
      </c>
      <c r="C26" s="6" t="s">
        <v>48</v>
      </c>
      <c r="D26" s="6"/>
      <c r="E26" s="3" t="s">
        <v>58</v>
      </c>
      <c r="F26">
        <v>30</v>
      </c>
      <c r="H26">
        <f>F26+G26</f>
        <v>30</v>
      </c>
      <c r="I26">
        <v>1</v>
      </c>
      <c r="J26" s="27">
        <f t="shared" si="0"/>
        <v>30</v>
      </c>
    </row>
    <row r="27" spans="1:10" ht="17.25" thickBot="1" x14ac:dyDescent="0.3">
      <c r="A27" s="4" t="s">
        <v>46</v>
      </c>
      <c r="B27" s="5" t="s">
        <v>47</v>
      </c>
      <c r="C27" s="6" t="s">
        <v>48</v>
      </c>
      <c r="D27" s="5"/>
      <c r="E27" s="3" t="s">
        <v>59</v>
      </c>
      <c r="F27">
        <v>30</v>
      </c>
      <c r="H27">
        <f>F27+G27</f>
        <v>30</v>
      </c>
      <c r="I27">
        <v>1</v>
      </c>
      <c r="J27" s="27">
        <f t="shared" si="0"/>
        <v>30</v>
      </c>
    </row>
    <row r="28" spans="1:10" ht="17.25" thickBot="1" x14ac:dyDescent="0.3">
      <c r="A28" s="4" t="s">
        <v>46</v>
      </c>
      <c r="B28" s="5" t="s">
        <v>47</v>
      </c>
      <c r="C28" s="6" t="s">
        <v>48</v>
      </c>
      <c r="D28" s="6"/>
      <c r="E28" s="3" t="s">
        <v>60</v>
      </c>
      <c r="F28">
        <v>30</v>
      </c>
      <c r="H28">
        <f>F28+G28</f>
        <v>30</v>
      </c>
      <c r="I28">
        <v>2</v>
      </c>
      <c r="J28" s="27">
        <f t="shared" si="0"/>
        <v>60</v>
      </c>
    </row>
    <row r="29" spans="1:10" ht="17.25" thickBot="1" x14ac:dyDescent="0.3">
      <c r="A29" s="4"/>
      <c r="B29" s="5"/>
      <c r="C29" s="6"/>
      <c r="D29" s="6"/>
      <c r="E29" s="3"/>
      <c r="J29" s="34">
        <f>SUM(J26:J28)</f>
        <v>120</v>
      </c>
    </row>
    <row r="30" spans="1:10" ht="17.25" thickBot="1" x14ac:dyDescent="0.3">
      <c r="A30" s="4" t="s">
        <v>49</v>
      </c>
      <c r="B30" s="5" t="s">
        <v>50</v>
      </c>
      <c r="C30" s="6" t="s">
        <v>51</v>
      </c>
      <c r="D30" s="6"/>
      <c r="E30" s="3" t="s">
        <v>58</v>
      </c>
      <c r="F30">
        <v>15</v>
      </c>
      <c r="H30">
        <f>F30+G30</f>
        <v>15</v>
      </c>
      <c r="I30">
        <v>1</v>
      </c>
      <c r="J30" s="27">
        <f t="shared" si="0"/>
        <v>15</v>
      </c>
    </row>
    <row r="31" spans="1:10" ht="17.25" thickBot="1" x14ac:dyDescent="0.3">
      <c r="A31" s="4" t="s">
        <v>49</v>
      </c>
      <c r="B31" s="5" t="s">
        <v>50</v>
      </c>
      <c r="C31" s="6" t="s">
        <v>51</v>
      </c>
      <c r="D31" s="5"/>
      <c r="E31" s="3" t="s">
        <v>59</v>
      </c>
      <c r="F31">
        <v>15</v>
      </c>
      <c r="H31">
        <f>F31+G31</f>
        <v>15</v>
      </c>
      <c r="I31">
        <v>1</v>
      </c>
      <c r="J31" s="27">
        <f t="shared" si="0"/>
        <v>15</v>
      </c>
    </row>
    <row r="32" spans="1:10" ht="17.25" thickBot="1" x14ac:dyDescent="0.3">
      <c r="A32" s="1" t="s">
        <v>49</v>
      </c>
      <c r="B32" s="2" t="s">
        <v>50</v>
      </c>
      <c r="C32" s="3" t="s">
        <v>51</v>
      </c>
      <c r="D32" s="3"/>
      <c r="E32" s="3" t="s">
        <v>60</v>
      </c>
      <c r="F32">
        <v>15</v>
      </c>
      <c r="H32">
        <f>F32+G32</f>
        <v>15</v>
      </c>
      <c r="I32">
        <v>2</v>
      </c>
      <c r="J32" s="27">
        <f t="shared" si="0"/>
        <v>30</v>
      </c>
    </row>
    <row r="33" spans="1:11" s="31" customFormat="1" ht="16.5" x14ac:dyDescent="0.25">
      <c r="A33" s="15"/>
      <c r="B33" s="16"/>
      <c r="C33" s="15"/>
      <c r="D33" s="15"/>
      <c r="E33" s="15"/>
      <c r="J33" s="34">
        <f>SUM(J30:J32)</f>
        <v>60</v>
      </c>
    </row>
    <row r="34" spans="1:11" s="31" customFormat="1" ht="16.5" x14ac:dyDescent="0.25">
      <c r="A34" s="15"/>
      <c r="B34" s="16"/>
      <c r="C34" s="15"/>
      <c r="D34" s="15"/>
      <c r="E34" s="15"/>
      <c r="J34" s="35">
        <f>J33+J29+J25+J21+J17+J13+J9+J5</f>
        <v>1740</v>
      </c>
      <c r="K34" s="35"/>
    </row>
    <row r="35" spans="1:11" s="31" customFormat="1" ht="16.5" x14ac:dyDescent="0.25">
      <c r="A35" s="15"/>
      <c r="B35" s="16"/>
      <c r="C35" s="15"/>
      <c r="D35" s="16"/>
      <c r="E35" s="15"/>
      <c r="J35" s="35"/>
      <c r="K35" s="35"/>
    </row>
    <row r="36" spans="1:11" s="31" customFormat="1" ht="16.5" x14ac:dyDescent="0.25">
      <c r="A36" s="15"/>
      <c r="B36" s="16"/>
      <c r="C36" s="15"/>
      <c r="D36" s="16"/>
      <c r="E36" s="15"/>
      <c r="J36" s="35"/>
      <c r="K36" s="35"/>
    </row>
    <row r="37" spans="1:11" s="31" customFormat="1" ht="16.5" x14ac:dyDescent="0.25">
      <c r="A37" s="32"/>
      <c r="B37" s="33"/>
      <c r="C37" s="32"/>
      <c r="D37" s="32"/>
      <c r="E37" s="32"/>
      <c r="J37" s="27"/>
    </row>
    <row r="38" spans="1:11" s="31" customFormat="1" ht="16.5" x14ac:dyDescent="0.25">
      <c r="A38" s="15"/>
      <c r="B38" s="16"/>
      <c r="C38" s="15"/>
      <c r="D38" s="15"/>
      <c r="E38" s="15"/>
      <c r="J38" s="27"/>
    </row>
    <row r="39" spans="1:11" s="31" customFormat="1" ht="16.5" x14ac:dyDescent="0.25">
      <c r="A39" s="15"/>
      <c r="B39" s="16"/>
      <c r="C39" s="15"/>
      <c r="D39" s="15"/>
      <c r="E39" s="15"/>
      <c r="J39" s="27"/>
    </row>
    <row r="40" spans="1:11" s="31" customFormat="1" ht="16.5" x14ac:dyDescent="0.25">
      <c r="A40" s="15"/>
      <c r="B40" s="16"/>
      <c r="C40" s="15"/>
      <c r="D40" s="15"/>
      <c r="E40" s="15"/>
      <c r="J40" s="27"/>
    </row>
    <row r="41" spans="1:11" s="31" customFormat="1" ht="16.5" x14ac:dyDescent="0.25">
      <c r="A41" s="15"/>
      <c r="B41" s="16"/>
      <c r="C41" s="15"/>
      <c r="D41" s="16"/>
      <c r="E41" s="15"/>
      <c r="J41" s="27"/>
    </row>
    <row r="42" spans="1:11" s="31" customFormat="1" ht="16.5" x14ac:dyDescent="0.25">
      <c r="A42" s="15"/>
      <c r="B42" s="16"/>
      <c r="C42" s="15"/>
      <c r="D42" s="16"/>
      <c r="E42" s="15"/>
      <c r="J42" s="27"/>
    </row>
    <row r="43" spans="1:11" s="31" customFormat="1" ht="16.5" x14ac:dyDescent="0.25">
      <c r="A43" s="32"/>
      <c r="B43" s="33"/>
      <c r="C43" s="32"/>
      <c r="D43" s="32"/>
      <c r="E43" s="32"/>
      <c r="J43" s="27"/>
    </row>
    <row r="44" spans="1:11" s="31" customFormat="1" ht="16.5" x14ac:dyDescent="0.25">
      <c r="A44" s="15"/>
      <c r="B44" s="16"/>
      <c r="C44" s="15"/>
      <c r="D44" s="15"/>
      <c r="E44" s="15"/>
      <c r="J44" s="27"/>
    </row>
    <row r="45" spans="1:11" x14ac:dyDescent="0.25">
      <c r="J45" s="26"/>
    </row>
    <row r="46" spans="1:11" x14ac:dyDescent="0.25">
      <c r="J46" s="24"/>
      <c r="K46" s="24"/>
    </row>
    <row r="47" spans="1:11" x14ac:dyDescent="0.25">
      <c r="J47" s="24"/>
      <c r="K47" s="24"/>
    </row>
    <row r="48" spans="1:11" x14ac:dyDescent="0.25">
      <c r="J48" s="24"/>
      <c r="K48" s="24"/>
    </row>
  </sheetData>
  <sortState ref="A2:J32">
    <sortCondition ref="A2:A32"/>
    <sortCondition ref="B2:B32"/>
  </sortState>
  <mergeCells count="2">
    <mergeCell ref="J46:K48"/>
    <mergeCell ref="J34:K3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7" workbookViewId="0">
      <selection activeCell="J26" sqref="J26:K28"/>
    </sheetView>
  </sheetViews>
  <sheetFormatPr defaultRowHeight="15" x14ac:dyDescent="0.25"/>
  <cols>
    <col min="1" max="1" width="16.28515625" customWidth="1"/>
    <col min="2" max="2" width="41.85546875" customWidth="1"/>
    <col min="3" max="3" width="10.85546875" customWidth="1"/>
    <col min="4" max="4" width="31" customWidth="1"/>
    <col min="8" max="8" width="13.85546875" customWidth="1"/>
    <col min="10" max="10" width="12.7109375" customWidth="1"/>
    <col min="11" max="11" width="16.5703125" customWidth="1"/>
  </cols>
  <sheetData>
    <row r="1" spans="1:11" ht="30" customHeight="1" x14ac:dyDescent="0.25">
      <c r="A1" s="19"/>
      <c r="B1" s="19"/>
      <c r="C1" s="19"/>
      <c r="D1" s="19"/>
      <c r="E1" s="19"/>
      <c r="F1" s="20" t="s">
        <v>41</v>
      </c>
      <c r="G1" s="20" t="s">
        <v>42</v>
      </c>
      <c r="H1" s="20" t="s">
        <v>44</v>
      </c>
      <c r="I1" s="20" t="s">
        <v>43</v>
      </c>
      <c r="J1" s="20" t="s">
        <v>45</v>
      </c>
      <c r="K1" s="20"/>
    </row>
    <row r="2" spans="1:11" ht="18.75" x14ac:dyDescent="0.25">
      <c r="A2" s="17" t="s">
        <v>65</v>
      </c>
      <c r="B2" s="42" t="s">
        <v>61</v>
      </c>
      <c r="C2" s="43">
        <v>2</v>
      </c>
      <c r="D2" s="40"/>
      <c r="E2" s="17" t="s">
        <v>62</v>
      </c>
      <c r="F2">
        <v>30</v>
      </c>
      <c r="H2">
        <f>F2+G2</f>
        <v>30</v>
      </c>
      <c r="I2">
        <v>1</v>
      </c>
      <c r="J2">
        <f>H2*I2</f>
        <v>30</v>
      </c>
    </row>
    <row r="3" spans="1:11" ht="19.5" thickBot="1" x14ac:dyDescent="0.3">
      <c r="A3" s="6" t="s">
        <v>65</v>
      </c>
      <c r="B3" s="38" t="s">
        <v>61</v>
      </c>
      <c r="C3" s="37">
        <v>2</v>
      </c>
      <c r="D3" s="44"/>
      <c r="E3" s="17" t="s">
        <v>66</v>
      </c>
      <c r="F3">
        <v>30</v>
      </c>
      <c r="H3">
        <f t="shared" ref="H3:H24" si="0">F3+G3</f>
        <v>30</v>
      </c>
      <c r="I3">
        <v>2</v>
      </c>
      <c r="J3">
        <f t="shared" ref="J3:J24" si="1">H3*I3</f>
        <v>60</v>
      </c>
    </row>
    <row r="4" spans="1:11" ht="19.5" thickBot="1" x14ac:dyDescent="0.3">
      <c r="A4" s="6"/>
      <c r="B4" s="38"/>
      <c r="C4" s="37"/>
      <c r="E4" s="17"/>
      <c r="J4" s="23">
        <f>SUM(J2:J3)</f>
        <v>90</v>
      </c>
    </row>
    <row r="5" spans="1:11" ht="17.25" thickBot="1" x14ac:dyDescent="0.3">
      <c r="A5" s="6" t="s">
        <v>2</v>
      </c>
      <c r="B5" s="5" t="s">
        <v>3</v>
      </c>
      <c r="C5" s="45">
        <v>4</v>
      </c>
      <c r="D5" s="40"/>
      <c r="E5" s="46" t="s">
        <v>62</v>
      </c>
      <c r="F5">
        <v>60</v>
      </c>
      <c r="H5">
        <f t="shared" si="0"/>
        <v>60</v>
      </c>
      <c r="I5">
        <v>1</v>
      </c>
      <c r="J5">
        <f t="shared" si="1"/>
        <v>60</v>
      </c>
    </row>
    <row r="6" spans="1:11" ht="22.5" customHeight="1" thickBot="1" x14ac:dyDescent="0.3">
      <c r="A6" s="6" t="s">
        <v>2</v>
      </c>
      <c r="B6" s="5" t="s">
        <v>3</v>
      </c>
      <c r="C6" s="6">
        <v>4</v>
      </c>
      <c r="D6" s="6"/>
      <c r="E6" s="17" t="s">
        <v>66</v>
      </c>
      <c r="F6">
        <v>60</v>
      </c>
      <c r="H6">
        <f t="shared" si="0"/>
        <v>60</v>
      </c>
      <c r="I6">
        <v>2</v>
      </c>
      <c r="J6">
        <f t="shared" si="1"/>
        <v>120</v>
      </c>
      <c r="K6" s="21"/>
    </row>
    <row r="7" spans="1:11" ht="22.5" customHeight="1" thickBot="1" x14ac:dyDescent="0.3">
      <c r="A7" s="6"/>
      <c r="B7" s="5"/>
      <c r="C7" s="6"/>
      <c r="D7" s="6"/>
      <c r="E7" s="17"/>
      <c r="J7" s="23">
        <f>SUM(J5:J6)</f>
        <v>180</v>
      </c>
      <c r="K7" s="21"/>
    </row>
    <row r="8" spans="1:11" ht="19.5" thickBot="1" x14ac:dyDescent="0.3">
      <c r="A8" s="6" t="s">
        <v>0</v>
      </c>
      <c r="B8" s="5" t="s">
        <v>63</v>
      </c>
      <c r="C8" s="6">
        <v>1</v>
      </c>
      <c r="D8" s="39"/>
      <c r="E8" s="17" t="s">
        <v>62</v>
      </c>
      <c r="G8">
        <v>30</v>
      </c>
      <c r="H8">
        <f t="shared" si="0"/>
        <v>30</v>
      </c>
      <c r="I8">
        <v>1</v>
      </c>
      <c r="J8">
        <f t="shared" si="1"/>
        <v>30</v>
      </c>
    </row>
    <row r="9" spans="1:11" ht="17.25" thickBot="1" x14ac:dyDescent="0.3">
      <c r="A9" s="6" t="s">
        <v>0</v>
      </c>
      <c r="B9" s="5" t="s">
        <v>63</v>
      </c>
      <c r="C9" s="6">
        <v>1</v>
      </c>
      <c r="D9" s="6"/>
      <c r="E9" s="17" t="s">
        <v>66</v>
      </c>
      <c r="G9">
        <v>30</v>
      </c>
      <c r="H9">
        <f t="shared" si="0"/>
        <v>30</v>
      </c>
      <c r="I9">
        <v>2</v>
      </c>
      <c r="J9">
        <f t="shared" si="1"/>
        <v>60</v>
      </c>
    </row>
    <row r="10" spans="1:11" ht="17.25" thickBot="1" x14ac:dyDescent="0.3">
      <c r="A10" s="6"/>
      <c r="B10" s="5"/>
      <c r="C10" s="6"/>
      <c r="D10" s="30"/>
      <c r="E10" s="17"/>
      <c r="J10" s="23">
        <f>SUM(J8:J9)</f>
        <v>90</v>
      </c>
    </row>
    <row r="11" spans="1:11" ht="17.25" thickBot="1" x14ac:dyDescent="0.3">
      <c r="A11" s="6" t="s">
        <v>0</v>
      </c>
      <c r="B11" s="5" t="s">
        <v>1</v>
      </c>
      <c r="C11" s="45">
        <v>4</v>
      </c>
      <c r="D11" s="17"/>
      <c r="E11" s="46" t="s">
        <v>62</v>
      </c>
      <c r="F11">
        <v>60</v>
      </c>
      <c r="H11">
        <f t="shared" si="0"/>
        <v>60</v>
      </c>
      <c r="I11">
        <v>1</v>
      </c>
      <c r="J11">
        <f t="shared" si="1"/>
        <v>60</v>
      </c>
    </row>
    <row r="12" spans="1:11" ht="17.25" thickBot="1" x14ac:dyDescent="0.3">
      <c r="A12" s="6" t="s">
        <v>0</v>
      </c>
      <c r="B12" s="5" t="s">
        <v>1</v>
      </c>
      <c r="C12" s="6">
        <v>4</v>
      </c>
      <c r="D12" s="17"/>
      <c r="E12" s="17" t="s">
        <v>66</v>
      </c>
      <c r="F12">
        <v>60</v>
      </c>
      <c r="H12">
        <f t="shared" si="0"/>
        <v>60</v>
      </c>
      <c r="I12">
        <v>2</v>
      </c>
      <c r="J12">
        <f t="shared" si="1"/>
        <v>120</v>
      </c>
    </row>
    <row r="13" spans="1:11" ht="17.25" thickBot="1" x14ac:dyDescent="0.3">
      <c r="A13" s="6"/>
      <c r="B13" s="5"/>
      <c r="C13" s="6"/>
      <c r="D13" s="15"/>
      <c r="E13" s="15"/>
      <c r="J13" s="23">
        <f>SUM(J11:J12)</f>
        <v>180</v>
      </c>
    </row>
    <row r="14" spans="1:11" ht="17.25" thickBot="1" x14ac:dyDescent="0.3">
      <c r="A14" s="6" t="s">
        <v>64</v>
      </c>
      <c r="B14" s="5" t="s">
        <v>7</v>
      </c>
      <c r="C14" s="45">
        <v>5</v>
      </c>
      <c r="D14" s="18"/>
      <c r="E14" s="3" t="s">
        <v>62</v>
      </c>
      <c r="F14">
        <v>30</v>
      </c>
      <c r="G14">
        <v>90</v>
      </c>
      <c r="H14">
        <f t="shared" si="0"/>
        <v>120</v>
      </c>
      <c r="I14">
        <v>1</v>
      </c>
      <c r="J14">
        <f t="shared" si="1"/>
        <v>120</v>
      </c>
    </row>
    <row r="15" spans="1:11" ht="17.25" thickBot="1" x14ac:dyDescent="0.3">
      <c r="A15" s="6" t="s">
        <v>64</v>
      </c>
      <c r="B15" s="5" t="s">
        <v>7</v>
      </c>
      <c r="C15" s="6">
        <v>5</v>
      </c>
      <c r="D15" s="5"/>
      <c r="E15" s="3" t="s">
        <v>66</v>
      </c>
      <c r="F15">
        <v>30</v>
      </c>
      <c r="G15">
        <v>90</v>
      </c>
      <c r="H15">
        <f t="shared" si="0"/>
        <v>120</v>
      </c>
      <c r="I15">
        <v>2</v>
      </c>
      <c r="J15">
        <f t="shared" si="1"/>
        <v>240</v>
      </c>
    </row>
    <row r="16" spans="1:11" ht="17.25" thickBot="1" x14ac:dyDescent="0.3">
      <c r="A16" s="6"/>
      <c r="B16" s="5"/>
      <c r="C16" s="6"/>
      <c r="D16" s="5"/>
      <c r="E16" s="3"/>
      <c r="J16" s="23">
        <f>SUM(J14:J15)</f>
        <v>360</v>
      </c>
    </row>
    <row r="17" spans="1:11" ht="19.5" thickBot="1" x14ac:dyDescent="0.3">
      <c r="A17" s="6" t="s">
        <v>4</v>
      </c>
      <c r="B17" s="5" t="s">
        <v>5</v>
      </c>
      <c r="C17" s="6">
        <v>4</v>
      </c>
      <c r="D17" s="39"/>
      <c r="E17" s="3" t="s">
        <v>62</v>
      </c>
      <c r="F17">
        <v>60</v>
      </c>
      <c r="H17">
        <f t="shared" si="0"/>
        <v>60</v>
      </c>
      <c r="I17">
        <v>1</v>
      </c>
      <c r="J17">
        <f t="shared" si="1"/>
        <v>60</v>
      </c>
    </row>
    <row r="18" spans="1:11" ht="17.25" thickBot="1" x14ac:dyDescent="0.3">
      <c r="A18" s="6" t="s">
        <v>4</v>
      </c>
      <c r="B18" s="5" t="s">
        <v>5</v>
      </c>
      <c r="C18" s="6">
        <v>4</v>
      </c>
      <c r="D18" s="5"/>
      <c r="E18" s="3" t="s">
        <v>66</v>
      </c>
      <c r="F18">
        <v>60</v>
      </c>
      <c r="H18">
        <f t="shared" si="0"/>
        <v>60</v>
      </c>
      <c r="I18">
        <v>2</v>
      </c>
      <c r="J18">
        <f t="shared" si="1"/>
        <v>120</v>
      </c>
    </row>
    <row r="19" spans="1:11" ht="17.25" thickBot="1" x14ac:dyDescent="0.3">
      <c r="A19" s="6"/>
      <c r="B19" s="5"/>
      <c r="C19" s="6"/>
      <c r="D19" s="5"/>
      <c r="E19" s="3"/>
      <c r="J19" s="23">
        <f>SUM(J17:J18)</f>
        <v>180</v>
      </c>
    </row>
    <row r="20" spans="1:11" ht="19.5" thickBot="1" x14ac:dyDescent="0.3">
      <c r="A20" s="6" t="s">
        <v>46</v>
      </c>
      <c r="B20" s="5" t="s">
        <v>47</v>
      </c>
      <c r="C20" s="6">
        <v>2</v>
      </c>
      <c r="D20" s="39"/>
      <c r="E20" s="3" t="s">
        <v>62</v>
      </c>
      <c r="F20">
        <v>30</v>
      </c>
      <c r="H20">
        <f t="shared" si="0"/>
        <v>30</v>
      </c>
      <c r="I20">
        <v>1</v>
      </c>
      <c r="J20">
        <f t="shared" si="1"/>
        <v>30</v>
      </c>
    </row>
    <row r="21" spans="1:11" ht="17.25" thickBot="1" x14ac:dyDescent="0.3">
      <c r="A21" s="6" t="s">
        <v>46</v>
      </c>
      <c r="B21" s="5" t="s">
        <v>47</v>
      </c>
      <c r="C21" s="6">
        <v>2</v>
      </c>
      <c r="D21" s="5"/>
      <c r="E21" s="3" t="s">
        <v>66</v>
      </c>
      <c r="F21">
        <v>30</v>
      </c>
      <c r="H21">
        <f t="shared" si="0"/>
        <v>30</v>
      </c>
      <c r="I21">
        <v>2</v>
      </c>
      <c r="J21">
        <f t="shared" si="1"/>
        <v>60</v>
      </c>
    </row>
    <row r="22" spans="1:11" ht="17.25" thickBot="1" x14ac:dyDescent="0.3">
      <c r="A22" s="6"/>
      <c r="B22" s="5"/>
      <c r="C22" s="6"/>
      <c r="D22" s="5"/>
      <c r="E22" s="3"/>
      <c r="J22" s="23">
        <f>SUM(J20:J21)</f>
        <v>90</v>
      </c>
    </row>
    <row r="23" spans="1:11" ht="19.5" thickBot="1" x14ac:dyDescent="0.3">
      <c r="A23" s="6" t="s">
        <v>49</v>
      </c>
      <c r="B23" s="5" t="s">
        <v>50</v>
      </c>
      <c r="C23" s="6">
        <v>1</v>
      </c>
      <c r="D23" s="39"/>
      <c r="E23" s="3" t="s">
        <v>62</v>
      </c>
      <c r="F23">
        <v>15</v>
      </c>
      <c r="H23">
        <f t="shared" si="0"/>
        <v>15</v>
      </c>
      <c r="I23">
        <v>1</v>
      </c>
      <c r="J23">
        <f t="shared" si="1"/>
        <v>15</v>
      </c>
    </row>
    <row r="24" spans="1:11" ht="17.25" thickBot="1" x14ac:dyDescent="0.3">
      <c r="A24" s="6" t="s">
        <v>49</v>
      </c>
      <c r="B24" s="5" t="s">
        <v>50</v>
      </c>
      <c r="C24" s="6">
        <v>1</v>
      </c>
      <c r="D24" s="5"/>
      <c r="E24" s="3" t="s">
        <v>66</v>
      </c>
      <c r="F24">
        <v>15</v>
      </c>
      <c r="H24">
        <f t="shared" si="0"/>
        <v>15</v>
      </c>
      <c r="I24">
        <v>2</v>
      </c>
      <c r="J24">
        <f t="shared" si="1"/>
        <v>30</v>
      </c>
    </row>
    <row r="25" spans="1:11" x14ac:dyDescent="0.25">
      <c r="J25" s="23">
        <f>SUM(J23:J24)</f>
        <v>45</v>
      </c>
    </row>
    <row r="26" spans="1:11" x14ac:dyDescent="0.25">
      <c r="J26" s="47">
        <f>J25+J22+J19+J16+J13+J10+J7+J4</f>
        <v>1215</v>
      </c>
      <c r="K26" s="47"/>
    </row>
    <row r="27" spans="1:11" x14ac:dyDescent="0.25">
      <c r="J27" s="47"/>
      <c r="K27" s="47"/>
    </row>
    <row r="28" spans="1:11" x14ac:dyDescent="0.25">
      <c r="J28" s="47"/>
      <c r="K28" s="47"/>
    </row>
  </sheetData>
  <sortState ref="A2:J24">
    <sortCondition ref="A2:A24"/>
    <sortCondition ref="B2:B24"/>
  </sortState>
  <mergeCells count="1">
    <mergeCell ref="J26:K2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C14" sqref="C14"/>
    </sheetView>
  </sheetViews>
  <sheetFormatPr defaultRowHeight="15" x14ac:dyDescent="0.25"/>
  <cols>
    <col min="1" max="1" width="12.7109375" customWidth="1"/>
    <col min="2" max="2" width="37" customWidth="1"/>
    <col min="3" max="3" width="10.85546875" customWidth="1"/>
    <col min="4" max="4" width="31" customWidth="1"/>
    <col min="8" max="8" width="13.85546875" customWidth="1"/>
    <col min="10" max="10" width="11.140625" customWidth="1"/>
    <col min="11" max="11" width="16.5703125" customWidth="1"/>
  </cols>
  <sheetData>
    <row r="1" spans="1:11" ht="30" customHeight="1" thickBot="1" x14ac:dyDescent="0.3">
      <c r="A1" s="19"/>
      <c r="B1" s="19"/>
      <c r="C1" s="19"/>
      <c r="D1" s="19"/>
      <c r="E1" s="19"/>
      <c r="F1" s="20" t="s">
        <v>41</v>
      </c>
      <c r="G1" s="20" t="s">
        <v>42</v>
      </c>
      <c r="H1" s="20" t="s">
        <v>44</v>
      </c>
      <c r="I1" s="20" t="s">
        <v>43</v>
      </c>
      <c r="J1" s="20" t="s">
        <v>45</v>
      </c>
      <c r="K1" s="20"/>
    </row>
    <row r="2" spans="1:11" ht="17.25" thickBot="1" x14ac:dyDescent="0.3">
      <c r="A2" s="1" t="s">
        <v>0</v>
      </c>
      <c r="B2" s="2" t="s">
        <v>1</v>
      </c>
      <c r="C2" s="3" t="s">
        <v>25</v>
      </c>
      <c r="D2" s="17"/>
      <c r="E2" s="17" t="s">
        <v>74</v>
      </c>
      <c r="F2">
        <v>60</v>
      </c>
      <c r="H2">
        <f>F2+G2</f>
        <v>60</v>
      </c>
      <c r="I2">
        <v>4</v>
      </c>
      <c r="J2">
        <f>H2*I2</f>
        <v>240</v>
      </c>
      <c r="K2" s="22"/>
    </row>
    <row r="3" spans="1:11" ht="17.25" thickBot="1" x14ac:dyDescent="0.3">
      <c r="A3" s="4" t="s">
        <v>2</v>
      </c>
      <c r="B3" s="5" t="s">
        <v>3</v>
      </c>
      <c r="C3" s="6" t="s">
        <v>25</v>
      </c>
      <c r="D3" s="13"/>
      <c r="E3" s="17" t="s">
        <v>74</v>
      </c>
      <c r="F3">
        <v>60</v>
      </c>
      <c r="H3">
        <f t="shared" ref="H3:H8" si="0">F3+G3</f>
        <v>60</v>
      </c>
      <c r="I3">
        <v>4</v>
      </c>
      <c r="J3">
        <f t="shared" ref="J3:J8" si="1">H3*I3</f>
        <v>240</v>
      </c>
      <c r="K3" s="22"/>
    </row>
    <row r="4" spans="1:11" ht="17.25" thickBot="1" x14ac:dyDescent="0.3">
      <c r="A4" s="4" t="s">
        <v>4</v>
      </c>
      <c r="B4" s="5" t="s">
        <v>5</v>
      </c>
      <c r="C4" s="6" t="s">
        <v>25</v>
      </c>
      <c r="D4" s="6"/>
      <c r="E4" s="17" t="s">
        <v>74</v>
      </c>
      <c r="F4">
        <v>60</v>
      </c>
      <c r="H4">
        <f t="shared" si="0"/>
        <v>60</v>
      </c>
      <c r="I4">
        <v>4</v>
      </c>
      <c r="J4">
        <f t="shared" si="1"/>
        <v>240</v>
      </c>
      <c r="K4" s="22"/>
    </row>
    <row r="5" spans="1:11" ht="17.25" thickBot="1" x14ac:dyDescent="0.3">
      <c r="A5" s="4" t="s">
        <v>6</v>
      </c>
      <c r="B5" s="5" t="s">
        <v>26</v>
      </c>
      <c r="C5" s="6" t="s">
        <v>8</v>
      </c>
      <c r="D5" s="6"/>
      <c r="E5" s="17" t="s">
        <v>74</v>
      </c>
      <c r="F5">
        <v>30</v>
      </c>
      <c r="G5">
        <v>90</v>
      </c>
      <c r="H5">
        <f t="shared" si="0"/>
        <v>120</v>
      </c>
      <c r="I5">
        <v>4</v>
      </c>
      <c r="J5">
        <f t="shared" si="1"/>
        <v>480</v>
      </c>
      <c r="K5" s="21"/>
    </row>
    <row r="6" spans="1:11" ht="17.25" thickBot="1" x14ac:dyDescent="0.3">
      <c r="A6" s="4" t="s">
        <v>67</v>
      </c>
      <c r="B6" s="5" t="s">
        <v>68</v>
      </c>
      <c r="C6" s="6" t="s">
        <v>56</v>
      </c>
      <c r="D6" s="6"/>
      <c r="E6" s="17" t="s">
        <v>74</v>
      </c>
      <c r="G6">
        <v>60</v>
      </c>
      <c r="H6">
        <f t="shared" si="0"/>
        <v>60</v>
      </c>
      <c r="I6">
        <v>4</v>
      </c>
      <c r="J6">
        <f t="shared" si="1"/>
        <v>240</v>
      </c>
    </row>
    <row r="7" spans="1:11" ht="17.25" thickBot="1" x14ac:dyDescent="0.3">
      <c r="A7" s="4" t="s">
        <v>69</v>
      </c>
      <c r="B7" s="5" t="s">
        <v>70</v>
      </c>
      <c r="C7" s="6" t="s">
        <v>36</v>
      </c>
      <c r="D7" s="5"/>
      <c r="E7" s="17" t="s">
        <v>74</v>
      </c>
      <c r="G7">
        <v>30</v>
      </c>
      <c r="H7">
        <f t="shared" si="0"/>
        <v>30</v>
      </c>
      <c r="I7">
        <v>4</v>
      </c>
      <c r="J7">
        <f t="shared" si="1"/>
        <v>120</v>
      </c>
    </row>
    <row r="8" spans="1:11" ht="17.25" thickBot="1" x14ac:dyDescent="0.3">
      <c r="A8" s="4" t="s">
        <v>71</v>
      </c>
      <c r="B8" s="5" t="s">
        <v>72</v>
      </c>
      <c r="C8" s="6" t="s">
        <v>73</v>
      </c>
      <c r="D8" s="5"/>
      <c r="E8" s="17" t="s">
        <v>74</v>
      </c>
      <c r="F8">
        <v>45</v>
      </c>
      <c r="H8">
        <f t="shared" si="0"/>
        <v>45</v>
      </c>
      <c r="I8">
        <v>4</v>
      </c>
      <c r="J8">
        <f t="shared" si="1"/>
        <v>180</v>
      </c>
    </row>
    <row r="9" spans="1:11" ht="28.5" x14ac:dyDescent="0.45">
      <c r="J9" s="48">
        <f>SUM(J2:J8)</f>
        <v>1740</v>
      </c>
    </row>
    <row r="10" spans="1:11" x14ac:dyDescent="0.25">
      <c r="J10" s="24"/>
      <c r="K10" s="24"/>
    </row>
    <row r="11" spans="1:11" x14ac:dyDescent="0.25">
      <c r="J11" s="24"/>
      <c r="K11" s="24"/>
    </row>
    <row r="12" spans="1:11" x14ac:dyDescent="0.25">
      <c r="J12" s="24"/>
      <c r="K12" s="24"/>
    </row>
  </sheetData>
  <mergeCells count="2">
    <mergeCell ref="K2:K4"/>
    <mergeCell ref="J10:K1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D13" sqref="D13"/>
    </sheetView>
  </sheetViews>
  <sheetFormatPr defaultRowHeight="15" x14ac:dyDescent="0.25"/>
  <cols>
    <col min="1" max="1" width="12.7109375" customWidth="1"/>
    <col min="2" max="2" width="37" customWidth="1"/>
    <col min="3" max="3" width="10.85546875" customWidth="1"/>
    <col min="4" max="4" width="31" customWidth="1"/>
    <col min="8" max="8" width="13.85546875" customWidth="1"/>
    <col min="10" max="10" width="11.140625" customWidth="1"/>
    <col min="11" max="11" width="16.5703125" customWidth="1"/>
  </cols>
  <sheetData>
    <row r="1" spans="1:11" ht="30" customHeight="1" thickBot="1" x14ac:dyDescent="0.3">
      <c r="A1" s="19"/>
      <c r="B1" s="19"/>
      <c r="C1" s="19"/>
      <c r="D1" s="19"/>
      <c r="E1" s="19"/>
      <c r="F1" s="20" t="s">
        <v>41</v>
      </c>
      <c r="G1" s="20" t="s">
        <v>42</v>
      </c>
      <c r="H1" s="20" t="s">
        <v>44</v>
      </c>
      <c r="I1" s="20" t="s">
        <v>43</v>
      </c>
      <c r="J1" s="20" t="s">
        <v>45</v>
      </c>
      <c r="K1" s="20"/>
    </row>
    <row r="2" spans="1:11" ht="17.25" thickBot="1" x14ac:dyDescent="0.3">
      <c r="A2" s="1" t="s">
        <v>0</v>
      </c>
      <c r="B2" s="2" t="s">
        <v>1</v>
      </c>
      <c r="C2" s="3" t="s">
        <v>25</v>
      </c>
      <c r="D2" s="3" t="s">
        <v>75</v>
      </c>
      <c r="E2" s="3"/>
      <c r="F2">
        <v>60</v>
      </c>
      <c r="H2">
        <f>F2+G2</f>
        <v>60</v>
      </c>
      <c r="I2">
        <v>2</v>
      </c>
      <c r="J2">
        <f>H2*I2</f>
        <v>120</v>
      </c>
      <c r="K2" s="22"/>
    </row>
    <row r="3" spans="1:11" ht="17.25" thickBot="1" x14ac:dyDescent="0.3">
      <c r="A3" s="4" t="s">
        <v>2</v>
      </c>
      <c r="B3" s="5" t="s">
        <v>3</v>
      </c>
      <c r="C3" s="6" t="s">
        <v>25</v>
      </c>
      <c r="D3" s="6"/>
      <c r="E3" s="6"/>
      <c r="F3">
        <v>60</v>
      </c>
      <c r="H3">
        <f t="shared" ref="H3:H9" si="0">F3+G3</f>
        <v>60</v>
      </c>
      <c r="I3">
        <v>2</v>
      </c>
      <c r="J3">
        <f t="shared" ref="J3:J9" si="1">H3*I3</f>
        <v>120</v>
      </c>
      <c r="K3" s="22"/>
    </row>
    <row r="4" spans="1:11" ht="17.25" thickBot="1" x14ac:dyDescent="0.3">
      <c r="A4" s="4" t="s">
        <v>4</v>
      </c>
      <c r="B4" s="5" t="s">
        <v>5</v>
      </c>
      <c r="C4" s="6" t="s">
        <v>25</v>
      </c>
      <c r="D4" s="6" t="s">
        <v>76</v>
      </c>
      <c r="E4" s="6"/>
      <c r="F4">
        <v>60</v>
      </c>
      <c r="H4">
        <f t="shared" si="0"/>
        <v>60</v>
      </c>
      <c r="I4">
        <v>2</v>
      </c>
      <c r="J4">
        <f t="shared" si="1"/>
        <v>120</v>
      </c>
      <c r="K4" s="22"/>
    </row>
    <row r="5" spans="1:11" ht="17.25" thickBot="1" x14ac:dyDescent="0.3">
      <c r="A5" s="4" t="s">
        <v>46</v>
      </c>
      <c r="B5" s="5" t="s">
        <v>47</v>
      </c>
      <c r="C5" s="6" t="s">
        <v>48</v>
      </c>
      <c r="D5" s="6"/>
      <c r="E5" s="6"/>
      <c r="F5">
        <v>30</v>
      </c>
      <c r="H5">
        <f t="shared" si="0"/>
        <v>30</v>
      </c>
      <c r="I5">
        <v>2</v>
      </c>
      <c r="J5">
        <f t="shared" si="1"/>
        <v>60</v>
      </c>
      <c r="K5" s="21"/>
    </row>
    <row r="6" spans="1:11" ht="17.25" thickBot="1" x14ac:dyDescent="0.3">
      <c r="A6" s="4" t="s">
        <v>49</v>
      </c>
      <c r="B6" s="5" t="s">
        <v>50</v>
      </c>
      <c r="C6" s="6" t="s">
        <v>51</v>
      </c>
      <c r="D6" s="6"/>
      <c r="E6" s="6"/>
      <c r="F6">
        <v>15</v>
      </c>
      <c r="H6">
        <f t="shared" si="0"/>
        <v>15</v>
      </c>
      <c r="I6">
        <v>2</v>
      </c>
      <c r="J6">
        <f t="shared" si="1"/>
        <v>30</v>
      </c>
    </row>
    <row r="7" spans="1:11" ht="17.25" thickBot="1" x14ac:dyDescent="0.3">
      <c r="A7" s="4" t="s">
        <v>52</v>
      </c>
      <c r="B7" s="5" t="s">
        <v>77</v>
      </c>
      <c r="C7" s="6" t="s">
        <v>36</v>
      </c>
      <c r="D7" s="6"/>
      <c r="E7" s="6"/>
      <c r="G7">
        <v>30</v>
      </c>
      <c r="H7">
        <f t="shared" si="0"/>
        <v>30</v>
      </c>
      <c r="I7">
        <v>2</v>
      </c>
      <c r="J7">
        <f t="shared" si="1"/>
        <v>60</v>
      </c>
    </row>
    <row r="8" spans="1:11" ht="17.25" thickBot="1" x14ac:dyDescent="0.3">
      <c r="A8" s="4" t="s">
        <v>6</v>
      </c>
      <c r="B8" s="5" t="s">
        <v>78</v>
      </c>
      <c r="C8" s="6" t="s">
        <v>79</v>
      </c>
      <c r="D8" s="6"/>
      <c r="E8" s="6"/>
      <c r="F8">
        <v>30</v>
      </c>
      <c r="G8">
        <v>90</v>
      </c>
      <c r="H8">
        <f t="shared" si="0"/>
        <v>120</v>
      </c>
      <c r="I8">
        <v>2</v>
      </c>
      <c r="J8">
        <f t="shared" si="1"/>
        <v>240</v>
      </c>
    </row>
    <row r="9" spans="1:11" ht="17.25" thickBot="1" x14ac:dyDescent="0.3">
      <c r="A9" s="4" t="s">
        <v>80</v>
      </c>
      <c r="B9" s="5" t="s">
        <v>81</v>
      </c>
      <c r="C9" s="6" t="s">
        <v>56</v>
      </c>
      <c r="D9" s="6" t="s">
        <v>82</v>
      </c>
      <c r="E9" s="6"/>
      <c r="G9">
        <v>60</v>
      </c>
      <c r="H9">
        <f t="shared" si="0"/>
        <v>60</v>
      </c>
      <c r="I9">
        <v>2</v>
      </c>
      <c r="J9">
        <f t="shared" si="1"/>
        <v>120</v>
      </c>
    </row>
    <row r="10" spans="1:11" ht="28.5" x14ac:dyDescent="0.45">
      <c r="J10" s="48">
        <f>SUM(J2:J9)</f>
        <v>870</v>
      </c>
    </row>
    <row r="11" spans="1:11" x14ac:dyDescent="0.25">
      <c r="J11" s="24"/>
      <c r="K11" s="24"/>
    </row>
    <row r="12" spans="1:11" x14ac:dyDescent="0.25">
      <c r="J12" s="24"/>
      <c r="K12" s="24"/>
    </row>
    <row r="13" spans="1:11" x14ac:dyDescent="0.25">
      <c r="J13" s="24"/>
      <c r="K13" s="24"/>
    </row>
  </sheetData>
  <mergeCells count="2">
    <mergeCell ref="K2:K4"/>
    <mergeCell ref="J11:K13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9" workbookViewId="0">
      <selection activeCell="J25" sqref="J25:K27"/>
    </sheetView>
  </sheetViews>
  <sheetFormatPr defaultRowHeight="15" x14ac:dyDescent="0.25"/>
  <cols>
    <col min="1" max="1" width="12.7109375" customWidth="1"/>
    <col min="2" max="2" width="37" customWidth="1"/>
    <col min="3" max="3" width="10.85546875" customWidth="1"/>
    <col min="4" max="4" width="31" customWidth="1"/>
    <col min="8" max="8" width="13.85546875" customWidth="1"/>
    <col min="10" max="10" width="11.140625" customWidth="1"/>
    <col min="11" max="11" width="16.5703125" customWidth="1"/>
  </cols>
  <sheetData>
    <row r="1" spans="1:11" ht="30" customHeight="1" thickBot="1" x14ac:dyDescent="0.3">
      <c r="A1" s="19"/>
      <c r="B1" s="19"/>
      <c r="C1" s="19"/>
      <c r="D1" s="19"/>
      <c r="E1" s="19"/>
      <c r="F1" s="20" t="s">
        <v>41</v>
      </c>
      <c r="G1" s="20" t="s">
        <v>42</v>
      </c>
      <c r="H1" s="20" t="s">
        <v>44</v>
      </c>
      <c r="I1" s="20" t="s">
        <v>43</v>
      </c>
      <c r="J1" s="20" t="s">
        <v>45</v>
      </c>
      <c r="K1" s="20"/>
    </row>
    <row r="2" spans="1:11" ht="17.25" thickBot="1" x14ac:dyDescent="0.3">
      <c r="A2" s="49" t="s">
        <v>2</v>
      </c>
      <c r="B2" s="2" t="s">
        <v>3</v>
      </c>
      <c r="C2" s="3" t="s">
        <v>25</v>
      </c>
      <c r="D2" s="3"/>
      <c r="E2" s="3" t="s">
        <v>85</v>
      </c>
      <c r="F2">
        <v>60</v>
      </c>
      <c r="H2">
        <f>F2+G2</f>
        <v>60</v>
      </c>
      <c r="I2">
        <v>1</v>
      </c>
      <c r="J2">
        <f>H2*I2</f>
        <v>60</v>
      </c>
      <c r="K2" s="22"/>
    </row>
    <row r="3" spans="1:11" ht="17.25" thickBot="1" x14ac:dyDescent="0.3">
      <c r="A3" s="4" t="s">
        <v>2</v>
      </c>
      <c r="B3" s="5" t="s">
        <v>3</v>
      </c>
      <c r="C3" s="6" t="s">
        <v>25</v>
      </c>
      <c r="D3" s="6"/>
      <c r="E3" s="3" t="s">
        <v>88</v>
      </c>
      <c r="F3">
        <v>60</v>
      </c>
      <c r="H3">
        <f t="shared" ref="H3:H23" si="0">F3+G3</f>
        <v>60</v>
      </c>
      <c r="I3">
        <v>1</v>
      </c>
      <c r="J3">
        <f t="shared" ref="J3:J23" si="1">H3*I3</f>
        <v>60</v>
      </c>
      <c r="K3" s="22"/>
    </row>
    <row r="4" spans="1:11" ht="17.25" thickBot="1" x14ac:dyDescent="0.3">
      <c r="A4" s="4"/>
      <c r="B4" s="5"/>
      <c r="C4" s="6"/>
      <c r="D4" s="6"/>
      <c r="E4" s="3"/>
      <c r="J4" s="23">
        <f>SUM(J2:J3)</f>
        <v>120</v>
      </c>
      <c r="K4" s="22"/>
    </row>
    <row r="5" spans="1:11" ht="17.25" thickBot="1" x14ac:dyDescent="0.3">
      <c r="A5" s="7" t="s">
        <v>0</v>
      </c>
      <c r="B5" s="5" t="s">
        <v>1</v>
      </c>
      <c r="C5" s="6" t="s">
        <v>25</v>
      </c>
      <c r="D5" s="6"/>
      <c r="E5" s="3" t="s">
        <v>85</v>
      </c>
      <c r="F5">
        <v>60</v>
      </c>
      <c r="H5">
        <f t="shared" si="0"/>
        <v>60</v>
      </c>
      <c r="I5">
        <v>1</v>
      </c>
      <c r="J5">
        <f t="shared" si="1"/>
        <v>60</v>
      </c>
      <c r="K5" s="22"/>
    </row>
    <row r="6" spans="1:11" ht="17.25" thickBot="1" x14ac:dyDescent="0.3">
      <c r="A6" s="4" t="s">
        <v>0</v>
      </c>
      <c r="B6" s="5" t="s">
        <v>1</v>
      </c>
      <c r="C6" s="6" t="s">
        <v>25</v>
      </c>
      <c r="D6" s="6"/>
      <c r="E6" s="3" t="s">
        <v>88</v>
      </c>
      <c r="F6">
        <v>60</v>
      </c>
      <c r="H6">
        <f t="shared" si="0"/>
        <v>60</v>
      </c>
      <c r="I6">
        <v>1</v>
      </c>
      <c r="J6">
        <f t="shared" si="1"/>
        <v>60</v>
      </c>
      <c r="K6" s="21"/>
    </row>
    <row r="7" spans="1:11" ht="17.25" thickBot="1" x14ac:dyDescent="0.3">
      <c r="A7" s="4"/>
      <c r="B7" s="5"/>
      <c r="C7" s="6"/>
      <c r="D7" s="6"/>
      <c r="E7" s="3"/>
      <c r="J7" s="23">
        <f>SUM(J5:J6)</f>
        <v>120</v>
      </c>
      <c r="K7" s="21"/>
    </row>
    <row r="8" spans="1:11" ht="17.25" thickBot="1" x14ac:dyDescent="0.3">
      <c r="A8" s="7" t="s">
        <v>4</v>
      </c>
      <c r="B8" s="5" t="s">
        <v>5</v>
      </c>
      <c r="C8" s="6" t="s">
        <v>25</v>
      </c>
      <c r="D8" s="6"/>
      <c r="E8" s="3" t="s">
        <v>85</v>
      </c>
      <c r="F8">
        <v>60</v>
      </c>
      <c r="H8">
        <f t="shared" si="0"/>
        <v>60</v>
      </c>
      <c r="I8">
        <v>1</v>
      </c>
      <c r="J8">
        <f t="shared" si="1"/>
        <v>60</v>
      </c>
    </row>
    <row r="9" spans="1:11" ht="17.25" thickBot="1" x14ac:dyDescent="0.3">
      <c r="A9" s="4" t="s">
        <v>4</v>
      </c>
      <c r="B9" s="5" t="s">
        <v>5</v>
      </c>
      <c r="C9" s="6" t="s">
        <v>25</v>
      </c>
      <c r="D9" s="6"/>
      <c r="E9" s="3" t="s">
        <v>88</v>
      </c>
      <c r="F9">
        <v>60</v>
      </c>
      <c r="H9">
        <f t="shared" si="0"/>
        <v>60</v>
      </c>
      <c r="I9">
        <v>1</v>
      </c>
      <c r="J9">
        <f t="shared" si="1"/>
        <v>60</v>
      </c>
    </row>
    <row r="10" spans="1:11" ht="17.25" thickBot="1" x14ac:dyDescent="0.3">
      <c r="A10" s="4"/>
      <c r="B10" s="5"/>
      <c r="C10" s="6"/>
      <c r="D10" s="6"/>
      <c r="E10" s="3"/>
      <c r="J10" s="23">
        <f>SUM(J8:J9)</f>
        <v>120</v>
      </c>
    </row>
    <row r="11" spans="1:11" ht="17.25" thickBot="1" x14ac:dyDescent="0.3">
      <c r="A11" s="7" t="s">
        <v>6</v>
      </c>
      <c r="B11" s="50" t="s">
        <v>7</v>
      </c>
      <c r="C11" s="51" t="s">
        <v>8</v>
      </c>
      <c r="D11" s="6"/>
      <c r="E11" s="3" t="s">
        <v>85</v>
      </c>
      <c r="F11">
        <v>30</v>
      </c>
      <c r="G11">
        <v>90</v>
      </c>
      <c r="H11">
        <f t="shared" si="0"/>
        <v>120</v>
      </c>
      <c r="I11">
        <v>1</v>
      </c>
      <c r="J11">
        <f t="shared" si="1"/>
        <v>120</v>
      </c>
    </row>
    <row r="12" spans="1:11" ht="17.25" thickBot="1" x14ac:dyDescent="0.3">
      <c r="A12" s="4" t="s">
        <v>6</v>
      </c>
      <c r="B12" s="50" t="s">
        <v>7</v>
      </c>
      <c r="C12" s="51" t="s">
        <v>8</v>
      </c>
      <c r="D12" s="6"/>
      <c r="E12" s="3" t="s">
        <v>88</v>
      </c>
      <c r="F12">
        <v>30</v>
      </c>
      <c r="G12">
        <v>90</v>
      </c>
      <c r="H12">
        <f t="shared" si="0"/>
        <v>120</v>
      </c>
      <c r="I12">
        <v>1</v>
      </c>
      <c r="J12">
        <f t="shared" si="1"/>
        <v>120</v>
      </c>
    </row>
    <row r="13" spans="1:11" ht="17.25" thickBot="1" x14ac:dyDescent="0.3">
      <c r="A13" s="4"/>
      <c r="B13" s="50"/>
      <c r="C13" s="51"/>
      <c r="D13" s="6"/>
      <c r="E13" s="3"/>
      <c r="J13" s="23">
        <f>SUM(J11:J12)</f>
        <v>240</v>
      </c>
    </row>
    <row r="14" spans="1:11" ht="17.25" thickBot="1" x14ac:dyDescent="0.3">
      <c r="A14" s="49" t="s">
        <v>52</v>
      </c>
      <c r="B14" s="52" t="s">
        <v>63</v>
      </c>
      <c r="C14" s="53" t="s">
        <v>36</v>
      </c>
      <c r="D14" s="3"/>
      <c r="E14" s="3" t="s">
        <v>85</v>
      </c>
      <c r="G14">
        <v>30</v>
      </c>
      <c r="H14">
        <f t="shared" si="0"/>
        <v>30</v>
      </c>
      <c r="I14">
        <v>1</v>
      </c>
      <c r="J14">
        <f t="shared" si="1"/>
        <v>30</v>
      </c>
    </row>
    <row r="15" spans="1:11" ht="17.25" thickBot="1" x14ac:dyDescent="0.3">
      <c r="A15" s="4" t="s">
        <v>52</v>
      </c>
      <c r="B15" s="50" t="s">
        <v>63</v>
      </c>
      <c r="C15" s="51" t="s">
        <v>36</v>
      </c>
      <c r="D15" s="6"/>
      <c r="E15" s="3" t="s">
        <v>88</v>
      </c>
      <c r="G15">
        <v>30</v>
      </c>
      <c r="H15">
        <f t="shared" si="0"/>
        <v>30</v>
      </c>
      <c r="I15">
        <v>1</v>
      </c>
      <c r="J15">
        <f t="shared" si="1"/>
        <v>30</v>
      </c>
    </row>
    <row r="16" spans="1:11" ht="17.25" thickBot="1" x14ac:dyDescent="0.3">
      <c r="A16" s="4"/>
      <c r="B16" s="50"/>
      <c r="C16" s="51"/>
      <c r="D16" s="6"/>
      <c r="E16" s="3"/>
      <c r="J16" s="23">
        <f>SUM(J14:J15)</f>
        <v>60</v>
      </c>
    </row>
    <row r="17" spans="1:11" ht="17.25" thickBot="1" x14ac:dyDescent="0.3">
      <c r="A17" s="4" t="s">
        <v>83</v>
      </c>
      <c r="B17" s="50" t="s">
        <v>84</v>
      </c>
      <c r="C17" s="51" t="s">
        <v>73</v>
      </c>
      <c r="D17" s="6"/>
      <c r="E17" s="3" t="s">
        <v>85</v>
      </c>
      <c r="F17">
        <v>45</v>
      </c>
      <c r="H17">
        <f t="shared" si="0"/>
        <v>45</v>
      </c>
      <c r="I17">
        <v>1</v>
      </c>
      <c r="J17" s="23">
        <f t="shared" si="1"/>
        <v>45</v>
      </c>
    </row>
    <row r="18" spans="1:11" ht="17.25" thickBot="1" x14ac:dyDescent="0.3">
      <c r="A18" s="4" t="s">
        <v>86</v>
      </c>
      <c r="B18" s="50" t="s">
        <v>87</v>
      </c>
      <c r="C18" s="51" t="s">
        <v>73</v>
      </c>
      <c r="D18" s="6"/>
      <c r="E18" s="3" t="s">
        <v>88</v>
      </c>
      <c r="F18">
        <v>45</v>
      </c>
      <c r="H18">
        <f t="shared" si="0"/>
        <v>45</v>
      </c>
      <c r="I18">
        <v>1</v>
      </c>
      <c r="J18" s="23">
        <f t="shared" si="1"/>
        <v>45</v>
      </c>
    </row>
    <row r="19" spans="1:11" ht="17.25" thickBot="1" x14ac:dyDescent="0.3">
      <c r="A19" s="4"/>
      <c r="B19" s="50"/>
      <c r="C19" s="51"/>
      <c r="D19" s="6"/>
      <c r="E19" s="3"/>
    </row>
    <row r="20" spans="1:11" ht="17.25" thickBot="1" x14ac:dyDescent="0.3">
      <c r="A20" s="7" t="s">
        <v>46</v>
      </c>
      <c r="B20" s="50" t="s">
        <v>47</v>
      </c>
      <c r="C20" s="51" t="s">
        <v>48</v>
      </c>
      <c r="D20" s="6"/>
      <c r="E20" s="3" t="s">
        <v>85</v>
      </c>
      <c r="F20">
        <v>30</v>
      </c>
      <c r="H20">
        <f t="shared" si="0"/>
        <v>30</v>
      </c>
      <c r="I20">
        <v>1</v>
      </c>
      <c r="J20">
        <f t="shared" si="1"/>
        <v>30</v>
      </c>
    </row>
    <row r="21" spans="1:11" ht="17.25" thickBot="1" x14ac:dyDescent="0.3">
      <c r="A21" s="4" t="s">
        <v>46</v>
      </c>
      <c r="B21" s="50" t="s">
        <v>47</v>
      </c>
      <c r="C21" s="51" t="s">
        <v>48</v>
      </c>
      <c r="D21" s="6"/>
      <c r="E21" s="3" t="s">
        <v>88</v>
      </c>
      <c r="F21">
        <v>30</v>
      </c>
      <c r="H21">
        <f t="shared" si="0"/>
        <v>30</v>
      </c>
      <c r="I21">
        <v>1</v>
      </c>
      <c r="J21">
        <f t="shared" si="1"/>
        <v>30</v>
      </c>
    </row>
    <row r="22" spans="1:11" ht="17.25" thickBot="1" x14ac:dyDescent="0.3">
      <c r="A22" s="4"/>
      <c r="B22" s="50"/>
      <c r="C22" s="51"/>
      <c r="D22" s="6"/>
      <c r="E22" s="3"/>
      <c r="J22" s="23">
        <f>SUM(J20:J21)</f>
        <v>60</v>
      </c>
    </row>
    <row r="23" spans="1:11" ht="17.25" thickBot="1" x14ac:dyDescent="0.3">
      <c r="A23" s="7" t="s">
        <v>49</v>
      </c>
      <c r="B23" s="50" t="s">
        <v>50</v>
      </c>
      <c r="C23" s="51" t="s">
        <v>51</v>
      </c>
      <c r="D23" s="6"/>
      <c r="E23" s="3" t="s">
        <v>85</v>
      </c>
      <c r="F23">
        <v>15</v>
      </c>
      <c r="H23">
        <f t="shared" si="0"/>
        <v>15</v>
      </c>
      <c r="I23">
        <v>1</v>
      </c>
      <c r="J23" s="23">
        <f t="shared" si="1"/>
        <v>15</v>
      </c>
    </row>
    <row r="25" spans="1:11" x14ac:dyDescent="0.25">
      <c r="J25" s="24">
        <f>J23+J22+J18+J17+J16+J13+J10+J7+J4</f>
        <v>825</v>
      </c>
      <c r="K25" s="24"/>
    </row>
    <row r="26" spans="1:11" x14ac:dyDescent="0.25">
      <c r="J26" s="24"/>
      <c r="K26" s="24"/>
    </row>
    <row r="27" spans="1:11" x14ac:dyDescent="0.25">
      <c r="J27" s="24"/>
      <c r="K27" s="24"/>
    </row>
  </sheetData>
  <sortState ref="A2:J23">
    <sortCondition ref="A2:A23"/>
    <sortCondition ref="B2:B23"/>
  </sortState>
  <mergeCells count="2">
    <mergeCell ref="K2:K5"/>
    <mergeCell ref="J25:K27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B16" sqref="B16"/>
    </sheetView>
  </sheetViews>
  <sheetFormatPr defaultRowHeight="15" x14ac:dyDescent="0.25"/>
  <cols>
    <col min="1" max="1" width="12.7109375" customWidth="1"/>
    <col min="2" max="2" width="37" customWidth="1"/>
    <col min="3" max="3" width="13.42578125" customWidth="1"/>
    <col min="4" max="4" width="31" customWidth="1"/>
    <col min="8" max="8" width="13.85546875" customWidth="1"/>
    <col min="10" max="10" width="11.140625" customWidth="1"/>
    <col min="11" max="11" width="16.5703125" customWidth="1"/>
  </cols>
  <sheetData>
    <row r="1" spans="1:11" ht="30" customHeight="1" thickBot="1" x14ac:dyDescent="0.3">
      <c r="A1" s="19"/>
      <c r="B1" s="19"/>
      <c r="C1" s="19"/>
      <c r="D1" s="19"/>
      <c r="E1" s="19"/>
      <c r="F1" s="20" t="s">
        <v>41</v>
      </c>
      <c r="G1" s="20" t="s">
        <v>42</v>
      </c>
      <c r="H1" s="20" t="s">
        <v>44</v>
      </c>
      <c r="I1" s="20" t="s">
        <v>43</v>
      </c>
      <c r="J1" s="20" t="s">
        <v>45</v>
      </c>
      <c r="K1" s="20"/>
    </row>
    <row r="2" spans="1:11" ht="17.25" thickBot="1" x14ac:dyDescent="0.3">
      <c r="A2" s="1" t="s">
        <v>0</v>
      </c>
      <c r="B2" s="2" t="s">
        <v>1</v>
      </c>
      <c r="C2" s="3" t="s">
        <v>89</v>
      </c>
      <c r="D2" s="3"/>
      <c r="E2" s="3"/>
      <c r="F2">
        <v>60</v>
      </c>
      <c r="H2">
        <f>F2+G2</f>
        <v>60</v>
      </c>
      <c r="I2">
        <v>1</v>
      </c>
      <c r="K2" s="22"/>
    </row>
    <row r="3" spans="1:11" ht="17.25" thickBot="1" x14ac:dyDescent="0.3">
      <c r="A3" s="4" t="s">
        <v>2</v>
      </c>
      <c r="B3" s="5" t="s">
        <v>3</v>
      </c>
      <c r="C3" s="6" t="s">
        <v>89</v>
      </c>
      <c r="D3" s="6"/>
      <c r="E3" s="6"/>
      <c r="F3">
        <v>60</v>
      </c>
      <c r="H3">
        <f t="shared" ref="H3:H8" si="0">F3+G3</f>
        <v>60</v>
      </c>
      <c r="I3">
        <v>1</v>
      </c>
      <c r="K3" s="22"/>
    </row>
    <row r="4" spans="1:11" ht="17.25" thickBot="1" x14ac:dyDescent="0.3">
      <c r="A4" s="4" t="s">
        <v>4</v>
      </c>
      <c r="B4" s="5" t="s">
        <v>5</v>
      </c>
      <c r="C4" s="6" t="s">
        <v>89</v>
      </c>
      <c r="D4" s="6"/>
      <c r="E4" s="6"/>
      <c r="F4">
        <v>60</v>
      </c>
      <c r="H4">
        <f t="shared" si="0"/>
        <v>60</v>
      </c>
      <c r="I4">
        <v>1</v>
      </c>
      <c r="K4" s="22"/>
    </row>
    <row r="5" spans="1:11" ht="16.5" x14ac:dyDescent="0.25">
      <c r="A5" s="55" t="s">
        <v>6</v>
      </c>
      <c r="B5" s="55" t="s">
        <v>7</v>
      </c>
      <c r="C5" s="30" t="s">
        <v>90</v>
      </c>
      <c r="D5" s="54"/>
      <c r="E5" s="54"/>
      <c r="F5">
        <v>30</v>
      </c>
      <c r="G5">
        <v>90</v>
      </c>
      <c r="H5">
        <f t="shared" si="0"/>
        <v>120</v>
      </c>
      <c r="I5">
        <v>1</v>
      </c>
      <c r="K5" s="21"/>
    </row>
    <row r="6" spans="1:11" ht="19.5" customHeight="1" x14ac:dyDescent="0.25">
      <c r="A6" s="17" t="s">
        <v>91</v>
      </c>
      <c r="B6" s="18" t="s">
        <v>92</v>
      </c>
      <c r="C6" s="17" t="s">
        <v>93</v>
      </c>
      <c r="D6" s="17"/>
      <c r="E6" s="17"/>
      <c r="F6">
        <v>30</v>
      </c>
      <c r="H6">
        <f t="shared" si="0"/>
        <v>30</v>
      </c>
      <c r="I6">
        <v>1</v>
      </c>
    </row>
    <row r="7" spans="1:11" ht="19.5" customHeight="1" x14ac:dyDescent="0.25">
      <c r="A7" s="29" t="s">
        <v>94</v>
      </c>
      <c r="B7" s="41" t="s">
        <v>95</v>
      </c>
      <c r="C7" s="30" t="s">
        <v>93</v>
      </c>
      <c r="D7" s="30"/>
      <c r="E7" s="30"/>
      <c r="F7">
        <v>30</v>
      </c>
      <c r="H7">
        <f t="shared" si="0"/>
        <v>30</v>
      </c>
      <c r="I7">
        <v>1</v>
      </c>
    </row>
    <row r="8" spans="1:11" ht="16.5" x14ac:dyDescent="0.25">
      <c r="A8" s="18" t="s">
        <v>96</v>
      </c>
      <c r="B8" s="18" t="s">
        <v>97</v>
      </c>
      <c r="C8" s="17" t="s">
        <v>98</v>
      </c>
      <c r="D8" s="17"/>
      <c r="E8" s="17"/>
      <c r="F8">
        <v>15</v>
      </c>
      <c r="G8">
        <v>30</v>
      </c>
      <c r="H8">
        <f t="shared" si="0"/>
        <v>45</v>
      </c>
      <c r="I8">
        <v>1</v>
      </c>
    </row>
    <row r="9" spans="1:11" ht="31.5" customHeight="1" x14ac:dyDescent="0.7">
      <c r="A9" s="16"/>
      <c r="H9" s="56">
        <f>SUM(H2:H8)</f>
        <v>405</v>
      </c>
      <c r="J9" s="57"/>
      <c r="K9" s="57"/>
    </row>
    <row r="10" spans="1:11" ht="15.75" customHeight="1" x14ac:dyDescent="0.7">
      <c r="A10" s="16"/>
      <c r="J10" s="57"/>
      <c r="K10" s="57"/>
    </row>
    <row r="11" spans="1:11" ht="15" customHeight="1" x14ac:dyDescent="0.7">
      <c r="J11" s="57"/>
      <c r="K11" s="57"/>
    </row>
  </sheetData>
  <mergeCells count="1">
    <mergeCell ref="K2:K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CNTT</vt:lpstr>
      <vt:lpstr>COKhi</vt:lpstr>
      <vt:lpstr>Đ-ĐT</vt:lpstr>
      <vt:lpstr>Nhiệt - Lạnh</vt:lpstr>
      <vt:lpstr>Đlực</vt:lpstr>
      <vt:lpstr>KHCB</vt:lpstr>
      <vt:lpstr>Kte</vt:lpstr>
      <vt:lpstr>MAY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 Vuong</dc:creator>
  <cp:lastModifiedBy>Khanh Vuong</cp:lastModifiedBy>
  <dcterms:created xsi:type="dcterms:W3CDTF">2017-10-02T02:01:44Z</dcterms:created>
  <dcterms:modified xsi:type="dcterms:W3CDTF">2017-10-02T05:13:07Z</dcterms:modified>
</cp:coreProperties>
</file>